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1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7" i="2" l="1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<sst xmlns="http://schemas.openxmlformats.org/spreadsheetml/2006/main" count="80" uniqueCount="74">
  <si>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</si>
  <si>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</si>
  <si>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</si>
  <si>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</si>
  <si>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</si>
  <si>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</si>
  <si>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</si>
  <si>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</si>
  <si>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</si>
  <si>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</si>
  <si>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</si>
  <si>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</si>
  <si>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</si>
  <si>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</si>
  <si>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</si>
  <si>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</si>
  <si>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</si>
  <si>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</si>
  <si>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</si>
  <si>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</si>
  <si>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</si>
  <si>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</si>
  <si>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</si>
  <si>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</si>
  <si>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</si>
  <si>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</si>
  <si>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</si>
  <si>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</si>
  <si>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</si>
  <si>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</si>
  <si>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</si>
  <si>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</si>
  <si>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</si>
  <si>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</si>
  <si>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</si>
  <si>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</si>
  <si>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</si>
  <si>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</si>
  <si>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</si>
  <si>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</si>
  <si>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</si>
  <si>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</si>
  <si>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</si>
  <si>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</si>
  <si>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</si>
  <si>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</si>
  <si>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</si>
  <si>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</si>
  <si>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</si>
  <si>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</si>
  <si>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</si>
  <si>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</si>
  <si>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</si>
  <si>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</si>
  <si>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</si>
  <si>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</si>
  <si>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</si>
  <si>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1.Sınıf Görsel Sanatlar
Kazanım Değerlendirme Ölçeği</t>
  </si>
  <si>
    <t>G.1.1.1. Görsel sanat çalışmalarını oluştururken uygulama basamaklarını ifade eder.</t>
  </si>
  <si>
    <t>G.1.1.2. Görsel sanat çalışmalarında farklı materyal, malzeme, gereç ve teknikleri kullanır.</t>
  </si>
  <si>
    <t>G.1.1.3. Duygu ve düşüncelerini görsel sanat çalışmasına yansıtır</t>
  </si>
  <si>
    <t>G.1.1.4. Görsel sanat çalışmalarını temalardan, konulardan, fikirlerden, şiirlerden, hikâyelerden esinlenerek oluşturur.</t>
  </si>
  <si>
    <t>G.1.1.5. İki boyutlu yüzey üzerinde biçimleri düzenler.</t>
  </si>
  <si>
    <t>G.1.1.6. Görsel sanat çalışmasında figür-mekân ilişkisini ifade eder.</t>
  </si>
  <si>
    <t>G.1.1.7. Görsel sanat çalışmasında büyüklük-küçüklük ilişkilerini kullanır.</t>
  </si>
  <si>
    <t>G.1.1.8. Çevresindeki objeleri ve figürleri gözlemleyerek çizimlerini yapar.</t>
  </si>
  <si>
    <t>G.1.1.9. Üç boyutlu çalışma oluşturur.</t>
  </si>
  <si>
    <t>G.1.1.10. Görsel sanat çalışmasını oluştururken sanat elemanlarını kullanır.</t>
  </si>
  <si>
    <t>G.1.2.1. Sanatın, kültürün bir parçası olduğunu fark eder.</t>
  </si>
  <si>
    <t>G.1.2.2. Müze, sanat galerisi, sanatçı atölyesi, ören yeri vb. ile ilgili izlenimlerini söyler.</t>
  </si>
  <si>
    <t>G.1.3.1. Yapay objelerle doğal objeleri ayırt eder.</t>
  </si>
  <si>
    <t xml:space="preserve">G.1.3.2. Sanat eserinin biçimsel özelliklerini söyler. </t>
  </si>
  <si>
    <t>G.1.3.3. Sanat eserleri arasındaki farklılıkları açıklar.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</si>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</sst>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G.1.1.7. Görsel sanat çalışmasında büyüklük-küçüklük ilişkilerini kullanır.</v>
      </c>
      <c r="E4" s="65" t="str">
        <f>HLOOKUP(VERİLER!E69,VERİLER!$C$56:$AF$58,3,0)</f>
        <v>G.1.3.1. Yapay objelerle doğal objeleri ayırt eder.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G.1.1.2. Görsel sanat çalışmalarında farklı materyal, malzeme, gereç ve teknikleri kullanır.</v>
      </c>
      <c r="E7" s="65" t="str">
        <f ca="1">HLOOKUP(VERİLER!K69,VERİLER!$C$56:$AF$58,3,0)</f>
        <v>G.1.1.5. İki boyutlu yüzey üzerinde biçimleri düzenler.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2.875</v>
      </c>
      <c r="E9" s="64">
        <f>IFERROR(LARGE(VERİLER!AG3:AG52,2),0)</f>
        <v>2.8125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1.375</v>
      </c>
      <c r="E12" s="64">
        <f>IFERROR(SMALL(VERİLER!AG3:AG52,2),0)</f>
        <v>1.4375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2.0671875000000002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Fq326/mbfBlAlAxvynWTrtsVpSxTHPCpbRgHFJ+PnokFDTiBCF2HcRrOvkRrZQnNOMK843yBCvfKHYrdqg7QaQ==" saltValue="WMiZswGpEdv4Nf0YPFjQ8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S2" sqref="S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70" t="s">
        <v>70</v>
      </c>
      <c r="P2" s="70" t="s">
        <v>71</v>
      </c>
      <c r="Q2" s="70" t="s">
        <v>72</v>
      </c>
      <c r="R2" s="118" t="s">
        <v>73</v>
      </c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1.375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1.375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1.9375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1.9375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1.75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1.75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1.5625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1.5625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1.8125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1.8125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1.8125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1.8125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1.4375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1.4375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2.0625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2.0625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2.4375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2.4375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2.875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2.875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2.25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2.0625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2.0625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1.6875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1.6875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1.9375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1.9375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2.3125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2.3125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1.8125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1.8125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2.1875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2.1875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2.8125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2.8125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1.9375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1.9375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1.875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1.875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2.6875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2.6875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2.125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2.125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1.5625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1.5625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1.625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1.625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2.0625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2.0625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1.875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1.875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1.9375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1.9375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2.5625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2.5625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2.5625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2.5625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2.625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2.625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2.625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2.625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2.1875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2.1875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1.875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1.875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1.8125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1.8125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2.1875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2.1875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1.625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1.625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1.8125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1.8125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2.0671875000000002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G.1.1.1. Görsel sanat çalışmalarını oluştururken uygulama basamaklarını ifade eder.</v>
      </c>
      <c r="D58" s="34" t="str">
        <f t="shared" ref="D58:AF58" si="8">D2</f>
        <v>G.1.1.2. Görsel sanat çalışmalarında farklı materyal, malzeme, gereç ve teknikleri kullanır.</v>
      </c>
      <c r="E58" s="34" t="str">
        <f t="shared" si="8"/>
        <v>G.1.1.3. Duygu ve düşüncelerini görsel sanat çalışmasına yansıtır</v>
      </c>
      <c r="F58" s="34" t="str">
        <f t="shared" si="8"/>
        <v>G.1.1.4. Görsel sanat çalışmalarını temalardan, konulardan, fikirlerden, şiirlerden, hikâyelerden esinlenerek oluşturur.</v>
      </c>
      <c r="G58" s="34" t="str">
        <f t="shared" si="8"/>
        <v>G.1.1.5. İki boyutlu yüzey üzerinde biçimleri düzenler.</v>
      </c>
      <c r="H58" s="34" t="str">
        <f t="shared" si="8"/>
        <v>G.1.1.6. Görsel sanat çalışmasında figür-mekân ilişkisini ifade eder.</v>
      </c>
      <c r="I58" s="34" t="str">
        <f t="shared" si="8"/>
        <v>G.1.1.7. Görsel sanat çalışmasında büyüklük-küçüklük ilişkilerini kullanır.</v>
      </c>
      <c r="J58" s="34" t="str">
        <f t="shared" si="8"/>
        <v>G.1.1.8. Çevresindeki objeleri ve figürleri gözlemleyerek çizimlerini yapar.</v>
      </c>
      <c r="K58" s="34" t="str">
        <f t="shared" si="8"/>
        <v>G.1.1.9. Üç boyutlu çalışma oluşturur.</v>
      </c>
      <c r="L58" s="34" t="str">
        <f t="shared" si="8"/>
        <v>G.1.1.10. Görsel sanat çalışmasını oluştururken sanat elemanlarını kullanır.</v>
      </c>
      <c r="M58" s="34" t="str">
        <f t="shared" si="8"/>
        <v>G.1.2.1. Sanatın, kültürün bir parçası olduğunu fark eder.</v>
      </c>
      <c r="N58" s="34" t="str">
        <f t="shared" si="8"/>
        <v>G.1.2.2. Müze, sanat galerisi, sanatçı atölyesi, ören yeri vb. ile ilgili izlenimlerini söyler.</v>
      </c>
      <c r="O58" s="34" t="str">
        <f t="shared" si="8"/>
        <v>G.1.3.1. Yapay objelerle doğal objeleri ayırt eder.</v>
      </c>
      <c r="P58" s="34" t="str">
        <f t="shared" si="8"/>
        <v xml:space="preserve">G.1.3.2. Sanat eserinin biçimsel özelliklerini söyler. </v>
      </c>
      <c r="Q58" s="34" t="str">
        <f t="shared" si="8"/>
        <v>G.1.3.3. Sanat eserleri arasındaki farklılıkları açıklar.</v>
      </c>
      <c r="R58" s="34" t="str">
        <f t="shared" si="8"/>
        <v>Canlı Derslere Katılım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1.375</v>
      </c>
      <c r="D60" s="38">
        <f>+$AG$4</f>
        <v>1.9375</v>
      </c>
      <c r="E60" s="38">
        <f>+$AG$5</f>
        <v>1.75</v>
      </c>
      <c r="F60" s="38">
        <f>+$AG$6</f>
        <v>1.5625</v>
      </c>
      <c r="G60" s="38">
        <f>+$AG$7</f>
        <v>1.8125</v>
      </c>
      <c r="H60" s="38">
        <f>+$AG$8</f>
        <v>1.8125</v>
      </c>
      <c r="I60" s="38">
        <f>+$AG$9</f>
        <v>1.4375</v>
      </c>
      <c r="J60" s="38">
        <f>+$AG$10</f>
        <v>2.0625</v>
      </c>
      <c r="K60" s="38">
        <f>+$AG$11</f>
        <v>2.4375</v>
      </c>
      <c r="L60" s="38">
        <f>+$AG$12</f>
        <v>2.875</v>
      </c>
      <c r="M60" s="38">
        <f>+$AG$13</f>
        <v>2.25</v>
      </c>
      <c r="N60" s="38">
        <f>+$AG$14</f>
        <v>2.0625</v>
      </c>
      <c r="O60" s="38">
        <f>+$AG$15</f>
        <v>1.6875</v>
      </c>
      <c r="P60" s="38">
        <f>+$AG$16</f>
        <v>1.9375</v>
      </c>
      <c r="Q60" s="38">
        <f>+$AG$17</f>
        <v>2.3125</v>
      </c>
      <c r="R60" s="38">
        <f>+$AG$18</f>
        <v>2</v>
      </c>
      <c r="S60" s="38">
        <f>+$AG$19</f>
        <v>1.8125</v>
      </c>
      <c r="T60" s="38">
        <f>+$AG$20</f>
        <v>2.1875</v>
      </c>
      <c r="U60" s="38">
        <f>+$AG$21</f>
        <v>2.8125</v>
      </c>
      <c r="V60" s="38">
        <f>+$AG$22</f>
        <v>1.9375</v>
      </c>
      <c r="W60" s="38">
        <f>+$AG$23</f>
        <v>1.875</v>
      </c>
      <c r="X60" s="38">
        <f>+$AG$24</f>
        <v>2.6875</v>
      </c>
      <c r="Y60" s="38">
        <f>+$AG$25</f>
        <v>2.125</v>
      </c>
      <c r="Z60" s="38">
        <f>+$AG$26</f>
        <v>1.5625</v>
      </c>
      <c r="AA60" s="38">
        <f>+$AG$27</f>
        <v>1.625</v>
      </c>
      <c r="AB60" s="38">
        <f>+$AG$28</f>
        <v>2.0625</v>
      </c>
      <c r="AC60" s="38">
        <f>+$AG$29</f>
        <v>1.875</v>
      </c>
      <c r="AD60" s="38">
        <f>+$AG$30</f>
        <v>1.9375</v>
      </c>
      <c r="AE60" s="38">
        <f>+$AG$31</f>
        <v>2.5</v>
      </c>
      <c r="AF60" s="38">
        <f>+$AG$32</f>
        <v>2.5625</v>
      </c>
      <c r="AG60" s="38">
        <f>+$AG$33</f>
        <v>2.5625</v>
      </c>
      <c r="AH60" s="38">
        <f>+$AG$34</f>
        <v>2.5</v>
      </c>
      <c r="AI60" s="38">
        <f>+$AG$35</f>
        <v>2.625</v>
      </c>
      <c r="AJ60" s="38">
        <f>+$AG$36</f>
        <v>2.625</v>
      </c>
      <c r="AK60" s="38">
        <f>+$AG$37</f>
        <v>2.1875</v>
      </c>
      <c r="AL60" s="38">
        <f>+$AG$38</f>
        <v>1.875</v>
      </c>
      <c r="AM60" s="38">
        <f>+$AG$39</f>
        <v>1.8125</v>
      </c>
      <c r="AN60" s="38">
        <f>+$AG$40</f>
        <v>2.1875</v>
      </c>
      <c r="AO60" s="38">
        <f>+$AG$41</f>
        <v>1.625</v>
      </c>
      <c r="AP60" s="38">
        <f>+$AG$42</f>
        <v>1.8125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1.375</v>
      </c>
      <c r="D64" s="46">
        <f>AG4</f>
        <v>1.9375</v>
      </c>
      <c r="E64" s="46">
        <f>AG5</f>
        <v>1.75</v>
      </c>
      <c r="F64" s="46">
        <f>AG6</f>
        <v>1.5625</v>
      </c>
      <c r="G64" s="46">
        <f>AG7</f>
        <v>1.8125</v>
      </c>
      <c r="H64" s="46">
        <f>AG8</f>
        <v>1.8125</v>
      </c>
      <c r="I64" s="46">
        <f>AG9</f>
        <v>1.4375</v>
      </c>
      <c r="J64" s="46">
        <f>AG10</f>
        <v>2.0625</v>
      </c>
      <c r="K64" s="46">
        <f>AG11</f>
        <v>2.4375</v>
      </c>
      <c r="L64" s="46">
        <f>AG12</f>
        <v>2.875</v>
      </c>
      <c r="M64" s="46">
        <f>AG13</f>
        <v>2.25</v>
      </c>
      <c r="N64" s="46">
        <f>AG14</f>
        <v>2.0625</v>
      </c>
      <c r="O64" s="46">
        <f>AG15</f>
        <v>1.6875</v>
      </c>
      <c r="P64" s="46">
        <f>AG16</f>
        <v>1.9375</v>
      </c>
      <c r="Q64" s="46">
        <f>AG17</f>
        <v>2.3125</v>
      </c>
      <c r="R64" s="46">
        <f>AG18</f>
        <v>2</v>
      </c>
      <c r="S64" s="46">
        <f>AG19</f>
        <v>1.8125</v>
      </c>
      <c r="T64" s="46">
        <f>AG20</f>
        <v>2.1875</v>
      </c>
      <c r="U64" s="46">
        <f>AG21</f>
        <v>2.8125</v>
      </c>
      <c r="V64" s="46">
        <f>AG22</f>
        <v>1.9375</v>
      </c>
      <c r="W64" s="46">
        <f>AG23</f>
        <v>1.875</v>
      </c>
      <c r="X64" s="46">
        <f>AG24</f>
        <v>2.6875</v>
      </c>
      <c r="Y64" s="46">
        <f>AG25</f>
        <v>2.125</v>
      </c>
      <c r="Z64" s="46">
        <f>AG26</f>
        <v>1.5625</v>
      </c>
      <c r="AA64" s="46">
        <f>AG27</f>
        <v>1.625</v>
      </c>
      <c r="AB64" s="46">
        <f>AG28</f>
        <v>2.0625</v>
      </c>
      <c r="AC64" s="46">
        <f>AG29</f>
        <v>1.875</v>
      </c>
      <c r="AD64" s="46">
        <f>AG30</f>
        <v>1.9375</v>
      </c>
      <c r="AE64" s="46">
        <f>AG31</f>
        <v>2.5</v>
      </c>
      <c r="AF64" s="46">
        <f>AG32</f>
        <v>2.5625</v>
      </c>
      <c r="AG64" s="47">
        <f>AG33</f>
        <v>2.5625</v>
      </c>
      <c r="AH64" s="47">
        <f>AG34</f>
        <v>2.5</v>
      </c>
      <c r="AI64" s="47">
        <f>AG35</f>
        <v>2.625</v>
      </c>
      <c r="AJ64" s="47">
        <f>AG36</f>
        <v>2.625</v>
      </c>
      <c r="AK64" s="47">
        <f>AG37</f>
        <v>2.1875</v>
      </c>
      <c r="AL64" s="47">
        <f>AG38</f>
        <v>1.875</v>
      </c>
      <c r="AM64" s="47">
        <f>AG39</f>
        <v>1.8125</v>
      </c>
      <c r="AN64" s="47">
        <f>AG40</f>
        <v>2.1875</v>
      </c>
      <c r="AO64" s="47">
        <f>AG41</f>
        <v>1.625</v>
      </c>
      <c r="AP64" s="47">
        <f>AG42</f>
        <v>1.8125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2.875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1.375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2.8125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1.4375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2.6875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1.5625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24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pO5ZEbOOqAoR+SrFpTocrncToX3cWiaJbEgS42WbelDT6BVth2QU99Ru8PEmIpyA3QYFMliY3neJSfnV4/U0Yw==" saltValue="KclN3BYxGTRTCJfi0naSew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2021-01-12T16:15:02Z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