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<sst xmlns="http://schemas.openxmlformats.org/spreadsheetml/2006/main" count="81" uniqueCount="75">
  <si>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</si>
  <si>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</si>
  <si>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</si>
  <si>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</si>
  <si>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</si>
  <si>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</si>
  <si>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</si>
  <si>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</si>
  <si>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</si>
  <si>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</si>
  <si>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</si>
  <si>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</si>
  <si>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</si>
  <si>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</si>
  <si>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</si>
  <si>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</si>
  <si>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</si>
  <si>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</si>
  <si>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</si>
  <si>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</si>
  <si>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</si>
  <si>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</si>
  <si>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</si>
  <si>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</si>
  <si>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</si>
  <si>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</si>
  <si>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</si>
  <si>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</si>
  <si>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</si>
  <si>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</si>
  <si>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</si>
  <si>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</si>
  <si>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</si>
  <si>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</si>
  <si>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</si>
  <si>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</si>
  <si>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</si>
  <si>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</si>
  <si>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</si>
  <si>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</si>
  <si>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</si>
  <si>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</si>
  <si>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</si>
  <si>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</si>
  <si>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</si>
  <si>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</si>
  <si>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</si>
  <si>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</si>
  <si>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</si>
  <si>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</si>
  <si>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</si>
  <si>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</si>
  <si>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</si>
  <si>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</si>
  <si>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</si>
  <si>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</si>
  <si>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</si>
  <si>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Matematik
Kazanım Değerlendirme Ölçeği</t>
  </si>
  <si>
    <t>M.1.2.2.1. Uzamsal (durum, yer, yön) ilişkileri ifade eder.</t>
  </si>
  <si>
    <t>M.1.2.2.2. Eş nesnelere örnekler verir.</t>
  </si>
  <si>
    <t>M.1.3.4.1. Nesneleri kütleleri yönünden karşılaştırır ve sıralar.</t>
  </si>
  <si>
    <t>M.1.1.1.1. Rakamları okur ve yazar.</t>
  </si>
  <si>
    <t>M.1.1.1.2. Nesne sayısı 20’ye kadar (20 dâhil) olan bir topluluktaki nesnelerin sayısını belirler ve bu sayıyı rakamla yazar.</t>
  </si>
  <si>
    <t>M.1.1.1.3. 100’e kadar (100 dâhil) ileriye doğru birer, beşer ve onar ritmik sayar.</t>
  </si>
  <si>
    <t>M.1.1.1.4. 20’ye kadar (20 dâhil) ikişer ileriye, birer ve ikişer geriye sayar.</t>
  </si>
  <si>
    <t>M.1.1.1.5. Nesne sayıları 20’den az olan iki gruptaki nesneleri birebir eşler ve grupların nesne sayılarını karşılaştırır.</t>
  </si>
  <si>
    <t>M.1.1.1.6. 20’ye kadar (20 dâhil) olan sayılarda verilen bir sayıyı, büyüklük-küçüklük bakımından 10 sayısı ile karşılaştırır</t>
  </si>
  <si>
    <t>M.1.1.1.7. Miktarı 10 ile 20 (10 ve 20 dâhil) arasında olan bir grup nesneyi, onluk ve birliklerine ayırarak gösterir, bu nesnelere karşılık gelen sayıyı rakamlarla yazar ve okur.</t>
  </si>
  <si>
    <t>M.1.1.1.8. 20’ye kadar (20 dâhil) olan sayıları sıra bildirmek amacıyla kullanır.</t>
  </si>
  <si>
    <t>M.1.1.2.1. Toplama işleminin anlamını kavrar.</t>
  </si>
  <si>
    <t>M.1.1.2.2. Toplamları 20’ye kadar (20 dâhil) olan doğal sayılarla toplama işlemini yapar.</t>
  </si>
  <si>
    <t>M.1.1.2.3. Toplama işleminde toplananların yerleri değiştiğinde toplamın değişmediğini fark eder</t>
  </si>
  <si>
    <t>M.1.1.3.1. Çıkarma işleminin anlamını kavrar</t>
  </si>
  <si>
    <t>EBA TV İzleme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</si>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</sst>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M.1.1.1.4. 20’ye kadar (20 dâhil) ikişer ileriye, birer ve ikişer geriye sayar.</v>
      </c>
      <c r="E4" s="65" t="str">
        <f>HLOOKUP(VERİLER!E69,VERİLER!$C$56:$AF$58,3,0)</f>
        <v>M.1.1.2.2. Toplamları 20’ye kadar (20 dâhil) olan doğal sayılarla toplama işlemini yapar.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M.1.2.2.2. Eş nesnelere örnekler verir.</v>
      </c>
      <c r="E7" s="65" t="str">
        <f ca="1">HLOOKUP(VERİLER!K69,VERİLER!$C$56:$AF$58,3,0)</f>
        <v>M.1.1.1.2. Nesne sayısı 20’ye kadar (20 dâhil) olan bir topluluktaki nesnelerin sayısını belirler ve bu sayıyı rakamla yazar.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2.8823529411764706</v>
      </c>
      <c r="E9" s="64">
        <f>IFERROR(LARGE(VERİLER!AG3:AG52,2),0)</f>
        <v>2.8235294117647061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1.3529411764705883</v>
      </c>
      <c r="E12" s="64">
        <f>IFERROR(SMALL(VERİLER!AG3:AG52,2),0)</f>
        <v>1.411764705882353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2.0647058823529401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rl0uqAVaMpHhXFvcPHIMc5g9T661jA0zIipgvSih/LD8ommOLXsW/Sv+xNN9v2kb/ocMrneAHG7ZQrpJlghctw==" saltValue="KmH44hzASwiSQF4xmx3pU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T2" sqref="T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118" t="s">
        <v>73</v>
      </c>
      <c r="S2" s="118" t="s">
        <v>74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1.3529411764705883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1.3529411764705883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1.9411764705882353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1.9411764705882353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1.7647058823529411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1.7647058823529411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1.588235294117647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1.588235294117647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1.8235294117647058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1.8235294117647058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1.7647058823529411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1.7647058823529411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1.411764705882353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1.411764705882353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2.1176470588235294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2.1176470588235294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2.4705882352941178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2.4705882352941178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2.8823529411764706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2.8823529411764706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2.2941176470588234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2.2941176470588234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2.0588235294117645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2.0588235294117645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1.6470588235294117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1.6470588235294117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2.2941176470588234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2.2941176470588234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1.9411764705882353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1.9411764705882353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1.8235294117647058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1.8235294117647058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2.2352941176470589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2.2352941176470589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2.8235294117647061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2.8235294117647061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1.8823529411764706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1.8823529411764706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1.8823529411764706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1.8823529411764706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2.7058823529411766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2.7058823529411766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2.1176470588235294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2.1176470588235294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1.5294117647058822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1.5294117647058822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1.588235294117647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1.588235294117647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1.8235294117647058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1.8235294117647058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1.9411764705882353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1.9411764705882353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2.4705882352941178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2.4705882352941178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2.5294117647058822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2.5294117647058822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2.5294117647058822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2.5294117647058822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2.5294117647058822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2.5294117647058822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2.6470588235294117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2.6470588235294117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2.6470588235294117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2.6470588235294117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2.1764705882352939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2.1764705882352939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1.8823529411764706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1.8823529411764706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1.7647058823529411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1.7647058823529411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2.2352941176470589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2.2352941176470589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1.588235294117647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1.588235294117647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1.8823529411764706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1.8823529411764706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2.0647058823529401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M.1.2.2.1. Uzamsal (durum, yer, yön) ilişkileri ifade eder.</v>
      </c>
      <c r="D58" s="34" t="str">
        <f t="shared" ref="D58:AF58" si="8">D2</f>
        <v>M.1.2.2.2. Eş nesnelere örnekler verir.</v>
      </c>
      <c r="E58" s="34" t="str">
        <f t="shared" si="8"/>
        <v>M.1.3.4.1. Nesneleri kütleleri yönünden karşılaştırır ve sıralar.</v>
      </c>
      <c r="F58" s="34" t="str">
        <f t="shared" si="8"/>
        <v>M.1.1.1.1. Rakamları okur ve yazar.</v>
      </c>
      <c r="G58" s="34" t="str">
        <f t="shared" si="8"/>
        <v>M.1.1.1.2. Nesne sayısı 20’ye kadar (20 dâhil) olan bir topluluktaki nesnelerin sayısını belirler ve bu sayıyı rakamla yazar.</v>
      </c>
      <c r="H58" s="34" t="str">
        <f t="shared" si="8"/>
        <v>M.1.1.1.3. 100’e kadar (100 dâhil) ileriye doğru birer, beşer ve onar ritmik sayar.</v>
      </c>
      <c r="I58" s="34" t="str">
        <f t="shared" si="8"/>
        <v>M.1.1.1.4. 20’ye kadar (20 dâhil) ikişer ileriye, birer ve ikişer geriye sayar.</v>
      </c>
      <c r="J58" s="34" t="str">
        <f t="shared" si="8"/>
        <v>M.1.1.1.5. Nesne sayıları 20’den az olan iki gruptaki nesneleri birebir eşler ve grupların nesne sayılarını karşılaştırır.</v>
      </c>
      <c r="K58" s="34" t="str">
        <f t="shared" si="8"/>
        <v>M.1.1.1.6. 20’ye kadar (20 dâhil) olan sayılarda verilen bir sayıyı, büyüklük-küçüklük bakımından 10 sayısı ile karşılaştırır</v>
      </c>
      <c r="L58" s="34" t="str">
        <f t="shared" si="8"/>
        <v>M.1.1.1.7. Miktarı 10 ile 20 (10 ve 20 dâhil) arasında olan bir grup nesneyi, onluk ve birliklerine ayırarak gösterir, bu nesnelere karşılık gelen sayıyı rakamlarla yazar ve okur.</v>
      </c>
      <c r="M58" s="34" t="str">
        <f t="shared" si="8"/>
        <v>M.1.1.1.8. 20’ye kadar (20 dâhil) olan sayıları sıra bildirmek amacıyla kullanır.</v>
      </c>
      <c r="N58" s="34" t="str">
        <f t="shared" si="8"/>
        <v>M.1.1.2.1. Toplama işleminin anlamını kavrar.</v>
      </c>
      <c r="O58" s="34" t="str">
        <f t="shared" si="8"/>
        <v>M.1.1.2.2. Toplamları 20’ye kadar (20 dâhil) olan doğal sayılarla toplama işlemini yapar.</v>
      </c>
      <c r="P58" s="34" t="str">
        <f t="shared" si="8"/>
        <v>M.1.1.2.3. Toplama işleminde toplananların yerleri değiştiğinde toplamın değişmediğini fark eder</v>
      </c>
      <c r="Q58" s="34" t="str">
        <f t="shared" si="8"/>
        <v>M.1.1.3.1. Çıkarma işleminin anlamını kavrar</v>
      </c>
      <c r="R58" s="34" t="str">
        <f t="shared" si="8"/>
        <v>EBA TV İzleme</v>
      </c>
      <c r="S58" s="34" t="str">
        <f t="shared" si="8"/>
        <v>Canlı Derslere Katılım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1.3529411764705883</v>
      </c>
      <c r="D60" s="38">
        <f>+$AG$4</f>
        <v>1.9411764705882353</v>
      </c>
      <c r="E60" s="38">
        <f>+$AG$5</f>
        <v>1.7647058823529411</v>
      </c>
      <c r="F60" s="38">
        <f>+$AG$6</f>
        <v>1.588235294117647</v>
      </c>
      <c r="G60" s="38">
        <f>+$AG$7</f>
        <v>1.8235294117647058</v>
      </c>
      <c r="H60" s="38">
        <f>+$AG$8</f>
        <v>1.7647058823529411</v>
      </c>
      <c r="I60" s="38">
        <f>+$AG$9</f>
        <v>1.411764705882353</v>
      </c>
      <c r="J60" s="38">
        <f>+$AG$10</f>
        <v>2.1176470588235294</v>
      </c>
      <c r="K60" s="38">
        <f>+$AG$11</f>
        <v>2.4705882352941178</v>
      </c>
      <c r="L60" s="38">
        <f>+$AG$12</f>
        <v>2.8823529411764706</v>
      </c>
      <c r="M60" s="38">
        <f>+$AG$13</f>
        <v>2.2941176470588234</v>
      </c>
      <c r="N60" s="38">
        <f>+$AG$14</f>
        <v>2.0588235294117645</v>
      </c>
      <c r="O60" s="38">
        <f>+$AG$15</f>
        <v>1.6470588235294117</v>
      </c>
      <c r="P60" s="38">
        <f>+$AG$16</f>
        <v>2</v>
      </c>
      <c r="Q60" s="38">
        <f>+$AG$17</f>
        <v>2.2941176470588234</v>
      </c>
      <c r="R60" s="38">
        <f>+$AG$18</f>
        <v>1.9411764705882353</v>
      </c>
      <c r="S60" s="38">
        <f>+$AG$19</f>
        <v>1.8235294117647058</v>
      </c>
      <c r="T60" s="38">
        <f>+$AG$20</f>
        <v>2.2352941176470589</v>
      </c>
      <c r="U60" s="38">
        <f>+$AG$21</f>
        <v>2.8235294117647061</v>
      </c>
      <c r="V60" s="38">
        <f>+$AG$22</f>
        <v>1.8823529411764706</v>
      </c>
      <c r="W60" s="38">
        <f>+$AG$23</f>
        <v>1.8823529411764706</v>
      </c>
      <c r="X60" s="38">
        <f>+$AG$24</f>
        <v>2.7058823529411766</v>
      </c>
      <c r="Y60" s="38">
        <f>+$AG$25</f>
        <v>2.1176470588235294</v>
      </c>
      <c r="Z60" s="38">
        <f>+$AG$26</f>
        <v>1.5294117647058822</v>
      </c>
      <c r="AA60" s="38">
        <f>+$AG$27</f>
        <v>1.588235294117647</v>
      </c>
      <c r="AB60" s="38">
        <f>+$AG$28</f>
        <v>2</v>
      </c>
      <c r="AC60" s="38">
        <f>+$AG$29</f>
        <v>1.8235294117647058</v>
      </c>
      <c r="AD60" s="38">
        <f>+$AG$30</f>
        <v>1.9411764705882353</v>
      </c>
      <c r="AE60" s="38">
        <f>+$AG$31</f>
        <v>2.4705882352941178</v>
      </c>
      <c r="AF60" s="38">
        <f>+$AG$32</f>
        <v>2.5294117647058822</v>
      </c>
      <c r="AG60" s="38">
        <f>+$AG$33</f>
        <v>2.5294117647058822</v>
      </c>
      <c r="AH60" s="38">
        <f>+$AG$34</f>
        <v>2.5294117647058822</v>
      </c>
      <c r="AI60" s="38">
        <f>+$AG$35</f>
        <v>2.6470588235294117</v>
      </c>
      <c r="AJ60" s="38">
        <f>+$AG$36</f>
        <v>2.6470588235294117</v>
      </c>
      <c r="AK60" s="38">
        <f>+$AG$37</f>
        <v>2.1764705882352939</v>
      </c>
      <c r="AL60" s="38">
        <f>+$AG$38</f>
        <v>1.8823529411764706</v>
      </c>
      <c r="AM60" s="38">
        <f>+$AG$39</f>
        <v>1.7647058823529411</v>
      </c>
      <c r="AN60" s="38">
        <f>+$AG$40</f>
        <v>2.2352941176470589</v>
      </c>
      <c r="AO60" s="38">
        <f>+$AG$41</f>
        <v>1.588235294117647</v>
      </c>
      <c r="AP60" s="38">
        <f>+$AG$42</f>
        <v>1.8823529411764706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1.3529411764705883</v>
      </c>
      <c r="D64" s="46">
        <f>AG4</f>
        <v>1.9411764705882353</v>
      </c>
      <c r="E64" s="46">
        <f>AG5</f>
        <v>1.7647058823529411</v>
      </c>
      <c r="F64" s="46">
        <f>AG6</f>
        <v>1.588235294117647</v>
      </c>
      <c r="G64" s="46">
        <f>AG7</f>
        <v>1.8235294117647058</v>
      </c>
      <c r="H64" s="46">
        <f>AG8</f>
        <v>1.7647058823529411</v>
      </c>
      <c r="I64" s="46">
        <f>AG9</f>
        <v>1.411764705882353</v>
      </c>
      <c r="J64" s="46">
        <f>AG10</f>
        <v>2.1176470588235294</v>
      </c>
      <c r="K64" s="46">
        <f>AG11</f>
        <v>2.4705882352941178</v>
      </c>
      <c r="L64" s="46">
        <f>AG12</f>
        <v>2.8823529411764706</v>
      </c>
      <c r="M64" s="46">
        <f>AG13</f>
        <v>2.2941176470588234</v>
      </c>
      <c r="N64" s="46">
        <f>AG14</f>
        <v>2.0588235294117645</v>
      </c>
      <c r="O64" s="46">
        <f>AG15</f>
        <v>1.6470588235294117</v>
      </c>
      <c r="P64" s="46">
        <f>AG16</f>
        <v>2</v>
      </c>
      <c r="Q64" s="46">
        <f>AG17</f>
        <v>2.2941176470588234</v>
      </c>
      <c r="R64" s="46">
        <f>AG18</f>
        <v>1.9411764705882353</v>
      </c>
      <c r="S64" s="46">
        <f>AG19</f>
        <v>1.8235294117647058</v>
      </c>
      <c r="T64" s="46">
        <f>AG20</f>
        <v>2.2352941176470589</v>
      </c>
      <c r="U64" s="46">
        <f>AG21</f>
        <v>2.8235294117647061</v>
      </c>
      <c r="V64" s="46">
        <f>AG22</f>
        <v>1.8823529411764706</v>
      </c>
      <c r="W64" s="46">
        <f>AG23</f>
        <v>1.8823529411764706</v>
      </c>
      <c r="X64" s="46">
        <f>AG24</f>
        <v>2.7058823529411766</v>
      </c>
      <c r="Y64" s="46">
        <f>AG25</f>
        <v>2.1176470588235294</v>
      </c>
      <c r="Z64" s="46">
        <f>AG26</f>
        <v>1.5294117647058822</v>
      </c>
      <c r="AA64" s="46">
        <f>AG27</f>
        <v>1.588235294117647</v>
      </c>
      <c r="AB64" s="46">
        <f>AG28</f>
        <v>2</v>
      </c>
      <c r="AC64" s="46">
        <f>AG29</f>
        <v>1.8235294117647058</v>
      </c>
      <c r="AD64" s="46">
        <f>AG30</f>
        <v>1.9411764705882353</v>
      </c>
      <c r="AE64" s="46">
        <f>AG31</f>
        <v>2.4705882352941178</v>
      </c>
      <c r="AF64" s="46">
        <f>AG32</f>
        <v>2.5294117647058822</v>
      </c>
      <c r="AG64" s="47">
        <f>AG33</f>
        <v>2.5294117647058822</v>
      </c>
      <c r="AH64" s="47">
        <f>AG34</f>
        <v>2.5294117647058822</v>
      </c>
      <c r="AI64" s="47">
        <f>AG35</f>
        <v>2.6470588235294117</v>
      </c>
      <c r="AJ64" s="47">
        <f>AG36</f>
        <v>2.6470588235294117</v>
      </c>
      <c r="AK64" s="47">
        <f>AG37</f>
        <v>2.1764705882352939</v>
      </c>
      <c r="AL64" s="47">
        <f>AG38</f>
        <v>1.8823529411764706</v>
      </c>
      <c r="AM64" s="47">
        <f>AG39</f>
        <v>1.7647058823529411</v>
      </c>
      <c r="AN64" s="47">
        <f>AG40</f>
        <v>2.2352941176470589</v>
      </c>
      <c r="AO64" s="47">
        <f>AG41</f>
        <v>1.588235294117647</v>
      </c>
      <c r="AP64" s="47">
        <f>AG42</f>
        <v>1.8823529411764706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2.8823529411764706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1.3529411764705883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2.8235294117647061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1.411764705882353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2.7058823529411766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1.5294117647058822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BbXVKFAbyJGPdURYbegbbZW+OKpC9N8qPn1tlR7excdq6WK78sDZuvB3prloTcTxqPBvE1fTrL2i3ROuuKoEcQ==" saltValue="9fGUjgo5eO4Qpotj+8iEr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