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1840" windowHeight="12450" tabRatio="890" activeTab="3"/>
  </bookViews>
  <sheets>
    <sheet name="30 öğr. 25 kazanım boş şablon" sheetId="51" r:id="rId1"/>
    <sheet name="örnek türkçe" sheetId="48" r:id="rId2"/>
    <sheet name="örnek matematik" sheetId="53" r:id="rId3"/>
    <sheet name="4. sınıf mat 1 ve 2. ünite" sheetId="55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55" l="1"/>
  <c r="G34" i="55" s="1"/>
  <c r="AF32" i="55"/>
  <c r="AF33" i="55" s="1"/>
  <c r="AF34" i="55" s="1"/>
  <c r="AE32" i="55"/>
  <c r="AE33" i="55" s="1"/>
  <c r="AE34" i="55" s="1"/>
  <c r="AD32" i="55"/>
  <c r="AD33" i="55" s="1"/>
  <c r="AD34" i="55" s="1"/>
  <c r="AC32" i="55"/>
  <c r="AB32" i="55"/>
  <c r="AA32" i="55"/>
  <c r="AA33" i="55" s="1"/>
  <c r="AA34" i="55" s="1"/>
  <c r="Z32" i="55"/>
  <c r="Z33" i="55" s="1"/>
  <c r="Z34" i="55" s="1"/>
  <c r="Y32" i="55"/>
  <c r="Y33" i="55" s="1"/>
  <c r="Y34" i="55" s="1"/>
  <c r="X32" i="55"/>
  <c r="X33" i="55" s="1"/>
  <c r="X34" i="55" s="1"/>
  <c r="W32" i="55"/>
  <c r="W33" i="55" s="1"/>
  <c r="W34" i="55" s="1"/>
  <c r="V32" i="55"/>
  <c r="V33" i="55" s="1"/>
  <c r="V34" i="55" s="1"/>
  <c r="U32" i="55"/>
  <c r="U33" i="55" s="1"/>
  <c r="U34" i="55" s="1"/>
  <c r="T32" i="55"/>
  <c r="T33" i="55" s="1"/>
  <c r="T34" i="55" s="1"/>
  <c r="S32" i="55"/>
  <c r="S33" i="55" s="1"/>
  <c r="S34" i="55" s="1"/>
  <c r="R32" i="55"/>
  <c r="R33" i="55" s="1"/>
  <c r="R34" i="55" s="1"/>
  <c r="Q32" i="55"/>
  <c r="Q33" i="55" s="1"/>
  <c r="Q34" i="55" s="1"/>
  <c r="P32" i="55"/>
  <c r="P33" i="55" s="1"/>
  <c r="P34" i="55" s="1"/>
  <c r="O32" i="55"/>
  <c r="O33" i="55" s="1"/>
  <c r="O34" i="55" s="1"/>
  <c r="N32" i="55"/>
  <c r="N33" i="55" s="1"/>
  <c r="N34" i="55" s="1"/>
  <c r="M32" i="55"/>
  <c r="M33" i="55" s="1"/>
  <c r="M34" i="55" s="1"/>
  <c r="L32" i="55"/>
  <c r="L33" i="55" s="1"/>
  <c r="L34" i="55" s="1"/>
  <c r="K32" i="55"/>
  <c r="K33" i="55" s="1"/>
  <c r="K34" i="55" s="1"/>
  <c r="J32" i="55"/>
  <c r="J33" i="55" s="1"/>
  <c r="J34" i="55" s="1"/>
  <c r="I32" i="55"/>
  <c r="I33" i="55" s="1"/>
  <c r="I34" i="55" s="1"/>
  <c r="H32" i="55"/>
  <c r="H33" i="55" s="1"/>
  <c r="H34" i="55" s="1"/>
  <c r="G32" i="55"/>
  <c r="F32" i="55"/>
  <c r="F33" i="55" s="1"/>
  <c r="F34" i="55" s="1"/>
  <c r="E32" i="55"/>
  <c r="E33" i="55" s="1"/>
  <c r="E34" i="55" s="1"/>
  <c r="D32" i="55"/>
  <c r="D33" i="55" s="1"/>
  <c r="D34" i="55" s="1"/>
  <c r="C32" i="55"/>
  <c r="C33" i="55" s="1"/>
  <c r="C34" i="55" s="1"/>
  <c r="AG31" i="55"/>
  <c r="AH31" i="55" s="1"/>
  <c r="AG30" i="55"/>
  <c r="AH30" i="55" s="1"/>
  <c r="AG29" i="55"/>
  <c r="AH29" i="55" s="1"/>
  <c r="AG28" i="55"/>
  <c r="AH28" i="55" s="1"/>
  <c r="AG27" i="55"/>
  <c r="AH27" i="55" s="1"/>
  <c r="AG26" i="55"/>
  <c r="AH26" i="55" s="1"/>
  <c r="AG25" i="55"/>
  <c r="AH25" i="55" s="1"/>
  <c r="AG24" i="55"/>
  <c r="AH24" i="55" s="1"/>
  <c r="AG23" i="55"/>
  <c r="AH23" i="55" s="1"/>
  <c r="AG22" i="55"/>
  <c r="AH22" i="55" s="1"/>
  <c r="AG21" i="55"/>
  <c r="AH21" i="55" s="1"/>
  <c r="AG20" i="55"/>
  <c r="AH20" i="55" s="1"/>
  <c r="AG19" i="55"/>
  <c r="AH19" i="55" s="1"/>
  <c r="AG18" i="55"/>
  <c r="AH18" i="55" s="1"/>
  <c r="AG17" i="55"/>
  <c r="AH17" i="55" s="1"/>
  <c r="AG16" i="55"/>
  <c r="AH16" i="55" s="1"/>
  <c r="AG15" i="55"/>
  <c r="AH15" i="55" s="1"/>
  <c r="AG14" i="55"/>
  <c r="AH14" i="55" s="1"/>
  <c r="AG13" i="55"/>
  <c r="AH13" i="55" s="1"/>
  <c r="AG12" i="55"/>
  <c r="AH12" i="55" s="1"/>
  <c r="AG11" i="55"/>
  <c r="AH11" i="55" s="1"/>
  <c r="AG10" i="55"/>
  <c r="AH10" i="55" s="1"/>
  <c r="AG9" i="55"/>
  <c r="AH9" i="55" s="1"/>
  <c r="AG8" i="55"/>
  <c r="AH8" i="55" s="1"/>
  <c r="AG7" i="55"/>
  <c r="AH7" i="55" s="1"/>
  <c r="AF32" i="53"/>
  <c r="AF33" i="53" s="1"/>
  <c r="AF34" i="53" s="1"/>
  <c r="AE32" i="53"/>
  <c r="AE33" i="53" s="1"/>
  <c r="AE34" i="53" s="1"/>
  <c r="AD32" i="53"/>
  <c r="AD33" i="53" s="1"/>
  <c r="AD34" i="53" s="1"/>
  <c r="AC32" i="53"/>
  <c r="AB33" i="53" s="1"/>
  <c r="AB34" i="53" s="1"/>
  <c r="AB32" i="53"/>
  <c r="AA32" i="53"/>
  <c r="AA33" i="53" s="1"/>
  <c r="AA34" i="53" s="1"/>
  <c r="Z32" i="53"/>
  <c r="Z33" i="53" s="1"/>
  <c r="Z34" i="53" s="1"/>
  <c r="Y32" i="53"/>
  <c r="Y33" i="53" s="1"/>
  <c r="Y34" i="53" s="1"/>
  <c r="X32" i="53"/>
  <c r="X33" i="53" s="1"/>
  <c r="X34" i="53" s="1"/>
  <c r="W32" i="53"/>
  <c r="W33" i="53" s="1"/>
  <c r="W34" i="53" s="1"/>
  <c r="V32" i="53"/>
  <c r="V33" i="53" s="1"/>
  <c r="V34" i="53" s="1"/>
  <c r="U32" i="53"/>
  <c r="U33" i="53" s="1"/>
  <c r="U34" i="53" s="1"/>
  <c r="T32" i="53"/>
  <c r="T33" i="53" s="1"/>
  <c r="T34" i="53" s="1"/>
  <c r="S32" i="53"/>
  <c r="S33" i="53" s="1"/>
  <c r="S34" i="53" s="1"/>
  <c r="R32" i="53"/>
  <c r="R33" i="53" s="1"/>
  <c r="R34" i="53" s="1"/>
  <c r="Q32" i="53"/>
  <c r="Q33" i="53" s="1"/>
  <c r="Q34" i="53" s="1"/>
  <c r="P32" i="53"/>
  <c r="P33" i="53" s="1"/>
  <c r="P34" i="53" s="1"/>
  <c r="O32" i="53"/>
  <c r="O33" i="53" s="1"/>
  <c r="O34" i="53" s="1"/>
  <c r="N32" i="53"/>
  <c r="N33" i="53" s="1"/>
  <c r="N34" i="53" s="1"/>
  <c r="M32" i="53"/>
  <c r="M33" i="53" s="1"/>
  <c r="M34" i="53" s="1"/>
  <c r="L32" i="53"/>
  <c r="L33" i="53" s="1"/>
  <c r="L34" i="53" s="1"/>
  <c r="K32" i="53"/>
  <c r="K33" i="53" s="1"/>
  <c r="K34" i="53" s="1"/>
  <c r="J32" i="53"/>
  <c r="J33" i="53" s="1"/>
  <c r="J34" i="53" s="1"/>
  <c r="I32" i="53"/>
  <c r="I33" i="53" s="1"/>
  <c r="I34" i="53" s="1"/>
  <c r="H32" i="53"/>
  <c r="H33" i="53" s="1"/>
  <c r="H34" i="53" s="1"/>
  <c r="G32" i="53"/>
  <c r="G33" i="53" s="1"/>
  <c r="G34" i="53" s="1"/>
  <c r="F32" i="53"/>
  <c r="F33" i="53" s="1"/>
  <c r="F34" i="53" s="1"/>
  <c r="E32" i="53"/>
  <c r="E33" i="53" s="1"/>
  <c r="E34" i="53" s="1"/>
  <c r="D32" i="53"/>
  <c r="D33" i="53" s="1"/>
  <c r="D34" i="53" s="1"/>
  <c r="C32" i="53"/>
  <c r="C33" i="53" s="1"/>
  <c r="C34" i="53" s="1"/>
  <c r="AG31" i="53"/>
  <c r="AH31" i="53" s="1"/>
  <c r="AG30" i="53"/>
  <c r="AH30" i="53" s="1"/>
  <c r="AG29" i="53"/>
  <c r="AH29" i="53" s="1"/>
  <c r="AG28" i="53"/>
  <c r="AH28" i="53" s="1"/>
  <c r="AG27" i="53"/>
  <c r="AH27" i="53" s="1"/>
  <c r="AG26" i="53"/>
  <c r="AH26" i="53" s="1"/>
  <c r="AG25" i="53"/>
  <c r="AH25" i="53" s="1"/>
  <c r="AG24" i="53"/>
  <c r="AH24" i="53" s="1"/>
  <c r="AG23" i="53"/>
  <c r="AH23" i="53" s="1"/>
  <c r="AG22" i="53"/>
  <c r="AH22" i="53" s="1"/>
  <c r="AG21" i="53"/>
  <c r="AH21" i="53" s="1"/>
  <c r="AG20" i="53"/>
  <c r="AH20" i="53" s="1"/>
  <c r="AG19" i="53"/>
  <c r="AH19" i="53" s="1"/>
  <c r="AG18" i="53"/>
  <c r="AH18" i="53" s="1"/>
  <c r="AG17" i="53"/>
  <c r="AH17" i="53" s="1"/>
  <c r="AG16" i="53"/>
  <c r="AH16" i="53" s="1"/>
  <c r="AG15" i="53"/>
  <c r="AH15" i="53" s="1"/>
  <c r="AG14" i="53"/>
  <c r="AH14" i="53" s="1"/>
  <c r="AG13" i="53"/>
  <c r="AH13" i="53" s="1"/>
  <c r="AG12" i="53"/>
  <c r="AH12" i="53" s="1"/>
  <c r="AG11" i="53"/>
  <c r="AH11" i="53" s="1"/>
  <c r="AG10" i="53"/>
  <c r="AH10" i="53" s="1"/>
  <c r="AG9" i="53"/>
  <c r="AH9" i="53" s="1"/>
  <c r="AG8" i="53"/>
  <c r="AH8" i="53" s="1"/>
  <c r="AG7" i="53"/>
  <c r="AH7" i="53" s="1"/>
  <c r="AF32" i="51"/>
  <c r="AF33" i="51" s="1"/>
  <c r="AF34" i="51" s="1"/>
  <c r="AE32" i="51"/>
  <c r="AE33" i="51" s="1"/>
  <c r="AE34" i="51" s="1"/>
  <c r="AD32" i="51"/>
  <c r="AD33" i="51" s="1"/>
  <c r="AD34" i="51" s="1"/>
  <c r="AC32" i="51"/>
  <c r="AB33" i="51" s="1"/>
  <c r="AB34" i="51" s="1"/>
  <c r="AB32" i="51"/>
  <c r="AA32" i="51"/>
  <c r="AA33" i="51" s="1"/>
  <c r="AA34" i="51" s="1"/>
  <c r="Z32" i="51"/>
  <c r="Z33" i="51" s="1"/>
  <c r="Z34" i="51" s="1"/>
  <c r="Y32" i="51"/>
  <c r="Y33" i="51" s="1"/>
  <c r="Y34" i="51" s="1"/>
  <c r="X32" i="51"/>
  <c r="X33" i="51" s="1"/>
  <c r="X34" i="51" s="1"/>
  <c r="W32" i="51"/>
  <c r="W33" i="51" s="1"/>
  <c r="W34" i="51" s="1"/>
  <c r="V32" i="51"/>
  <c r="V33" i="51" s="1"/>
  <c r="V34" i="51" s="1"/>
  <c r="U32" i="51"/>
  <c r="U33" i="51" s="1"/>
  <c r="U34" i="51" s="1"/>
  <c r="T32" i="51"/>
  <c r="T33" i="51" s="1"/>
  <c r="T34" i="51" s="1"/>
  <c r="S32" i="51"/>
  <c r="S33" i="51" s="1"/>
  <c r="S34" i="51" s="1"/>
  <c r="R32" i="51"/>
  <c r="R33" i="51" s="1"/>
  <c r="R34" i="51" s="1"/>
  <c r="Q32" i="51"/>
  <c r="Q33" i="51" s="1"/>
  <c r="Q34" i="51" s="1"/>
  <c r="P32" i="51"/>
  <c r="P33" i="51" s="1"/>
  <c r="P34" i="51" s="1"/>
  <c r="O32" i="51"/>
  <c r="O33" i="51" s="1"/>
  <c r="O34" i="51" s="1"/>
  <c r="N32" i="51"/>
  <c r="N33" i="51" s="1"/>
  <c r="N34" i="51" s="1"/>
  <c r="M32" i="51"/>
  <c r="M33" i="51" s="1"/>
  <c r="M34" i="51" s="1"/>
  <c r="L32" i="51"/>
  <c r="L33" i="51" s="1"/>
  <c r="L34" i="51" s="1"/>
  <c r="K32" i="51"/>
  <c r="K33" i="51" s="1"/>
  <c r="K34" i="51" s="1"/>
  <c r="J32" i="51"/>
  <c r="J33" i="51" s="1"/>
  <c r="J34" i="51" s="1"/>
  <c r="I32" i="51"/>
  <c r="I33" i="51" s="1"/>
  <c r="I34" i="51" s="1"/>
  <c r="H32" i="51"/>
  <c r="H33" i="51" s="1"/>
  <c r="H34" i="51" s="1"/>
  <c r="G32" i="51"/>
  <c r="G33" i="51" s="1"/>
  <c r="G34" i="51" s="1"/>
  <c r="F32" i="51"/>
  <c r="F33" i="51" s="1"/>
  <c r="F34" i="51" s="1"/>
  <c r="E32" i="51"/>
  <c r="E33" i="51" s="1"/>
  <c r="E34" i="51" s="1"/>
  <c r="D32" i="51"/>
  <c r="D33" i="51" s="1"/>
  <c r="D34" i="51" s="1"/>
  <c r="C32" i="51"/>
  <c r="C33" i="51" s="1"/>
  <c r="C34" i="51" s="1"/>
  <c r="AG31" i="51"/>
  <c r="AH31" i="51" s="1"/>
  <c r="AG30" i="51"/>
  <c r="AH30" i="51" s="1"/>
  <c r="AG29" i="51"/>
  <c r="AH29" i="51" s="1"/>
  <c r="AG28" i="51"/>
  <c r="AH28" i="51" s="1"/>
  <c r="AG27" i="51"/>
  <c r="AH27" i="51" s="1"/>
  <c r="AG26" i="51"/>
  <c r="AH26" i="51" s="1"/>
  <c r="AG25" i="51"/>
  <c r="AH25" i="51" s="1"/>
  <c r="AG24" i="51"/>
  <c r="AH24" i="51" s="1"/>
  <c r="AG23" i="51"/>
  <c r="AH23" i="51" s="1"/>
  <c r="AG22" i="51"/>
  <c r="AH22" i="51" s="1"/>
  <c r="AG21" i="51"/>
  <c r="AH21" i="51" s="1"/>
  <c r="AG20" i="51"/>
  <c r="AH20" i="51" s="1"/>
  <c r="AG19" i="51"/>
  <c r="AH19" i="51" s="1"/>
  <c r="AG18" i="51"/>
  <c r="AH18" i="51" s="1"/>
  <c r="AG17" i="51"/>
  <c r="AH17" i="51" s="1"/>
  <c r="AG16" i="51"/>
  <c r="AH16" i="51" s="1"/>
  <c r="AG15" i="51"/>
  <c r="AH15" i="51" s="1"/>
  <c r="AG14" i="51"/>
  <c r="AH14" i="51" s="1"/>
  <c r="AG13" i="51"/>
  <c r="AH13" i="51" s="1"/>
  <c r="AG12" i="51"/>
  <c r="AH12" i="51" s="1"/>
  <c r="AG11" i="51"/>
  <c r="AH11" i="51" s="1"/>
  <c r="AG10" i="51"/>
  <c r="AH10" i="51" s="1"/>
  <c r="AG9" i="51"/>
  <c r="AH9" i="51" s="1"/>
  <c r="AG8" i="51"/>
  <c r="AH8" i="51" s="1"/>
  <c r="AG7" i="51"/>
  <c r="AH7" i="51" s="1"/>
  <c r="AB33" i="55" l="1"/>
  <c r="AB34" i="55" s="1"/>
  <c r="AC33" i="55"/>
  <c r="AC34" i="55" s="1"/>
  <c r="AG32" i="55"/>
  <c r="AG32" i="53"/>
  <c r="AC33" i="53"/>
  <c r="AC34" i="53" s="1"/>
  <c r="AG32" i="51"/>
  <c r="AC33" i="51"/>
  <c r="AC34" i="51" s="1"/>
  <c r="AH32" i="55" l="1"/>
  <c r="AG33" i="55"/>
  <c r="AG34" i="55" s="1"/>
  <c r="AH32" i="53"/>
  <c r="AG33" i="53"/>
  <c r="AG34" i="53" s="1"/>
  <c r="AH32" i="51"/>
  <c r="AG33" i="51"/>
  <c r="AG34" i="51" s="1"/>
  <c r="AF32" i="48"/>
  <c r="AF33" i="48" s="1"/>
  <c r="AF34" i="48" s="1"/>
  <c r="AE32" i="48"/>
  <c r="AE33" i="48" s="1"/>
  <c r="AE34" i="48" s="1"/>
  <c r="AD32" i="48"/>
  <c r="AD33" i="48" s="1"/>
  <c r="AD34" i="48" s="1"/>
  <c r="AC32" i="48"/>
  <c r="AB33" i="48" s="1"/>
  <c r="AB34" i="48" s="1"/>
  <c r="AB32" i="48"/>
  <c r="AA32" i="48"/>
  <c r="AA33" i="48" s="1"/>
  <c r="AA34" i="48" s="1"/>
  <c r="Z32" i="48"/>
  <c r="Z33" i="48" s="1"/>
  <c r="Z34" i="48" s="1"/>
  <c r="Y32" i="48"/>
  <c r="Y33" i="48" s="1"/>
  <c r="Y34" i="48" s="1"/>
  <c r="X32" i="48"/>
  <c r="X33" i="48" s="1"/>
  <c r="X34" i="48" s="1"/>
  <c r="W32" i="48"/>
  <c r="W33" i="48" s="1"/>
  <c r="W34" i="48" s="1"/>
  <c r="V32" i="48"/>
  <c r="V33" i="48" s="1"/>
  <c r="V34" i="48" s="1"/>
  <c r="U32" i="48"/>
  <c r="U33" i="48" s="1"/>
  <c r="U34" i="48" s="1"/>
  <c r="T32" i="48"/>
  <c r="T33" i="48" s="1"/>
  <c r="T34" i="48" s="1"/>
  <c r="S32" i="48"/>
  <c r="S33" i="48" s="1"/>
  <c r="S34" i="48" s="1"/>
  <c r="R32" i="48"/>
  <c r="R33" i="48" s="1"/>
  <c r="R34" i="48" s="1"/>
  <c r="Q32" i="48"/>
  <c r="Q33" i="48" s="1"/>
  <c r="Q34" i="48" s="1"/>
  <c r="P32" i="48"/>
  <c r="P33" i="48" s="1"/>
  <c r="P34" i="48" s="1"/>
  <c r="O32" i="48"/>
  <c r="O33" i="48" s="1"/>
  <c r="O34" i="48" s="1"/>
  <c r="N32" i="48"/>
  <c r="N33" i="48" s="1"/>
  <c r="N34" i="48" s="1"/>
  <c r="M32" i="48"/>
  <c r="M33" i="48" s="1"/>
  <c r="M34" i="48" s="1"/>
  <c r="L32" i="48"/>
  <c r="L33" i="48" s="1"/>
  <c r="L34" i="48" s="1"/>
  <c r="K32" i="48"/>
  <c r="K33" i="48" s="1"/>
  <c r="K34" i="48" s="1"/>
  <c r="J32" i="48"/>
  <c r="J33" i="48" s="1"/>
  <c r="J34" i="48" s="1"/>
  <c r="I32" i="48"/>
  <c r="I33" i="48" s="1"/>
  <c r="I34" i="48" s="1"/>
  <c r="H32" i="48"/>
  <c r="H33" i="48" s="1"/>
  <c r="H34" i="48" s="1"/>
  <c r="G32" i="48"/>
  <c r="G33" i="48" s="1"/>
  <c r="G34" i="48" s="1"/>
  <c r="F32" i="48"/>
  <c r="F33" i="48" s="1"/>
  <c r="F34" i="48" s="1"/>
  <c r="E32" i="48"/>
  <c r="E33" i="48" s="1"/>
  <c r="E34" i="48" s="1"/>
  <c r="D32" i="48"/>
  <c r="D33" i="48" s="1"/>
  <c r="D34" i="48" s="1"/>
  <c r="C32" i="48"/>
  <c r="C33" i="48" s="1"/>
  <c r="C34" i="48" s="1"/>
  <c r="AG31" i="48"/>
  <c r="AH31" i="48" s="1"/>
  <c r="AG30" i="48"/>
  <c r="AH30" i="48" s="1"/>
  <c r="AG29" i="48"/>
  <c r="AH29" i="48" s="1"/>
  <c r="AG28" i="48"/>
  <c r="AH28" i="48" s="1"/>
  <c r="AG27" i="48"/>
  <c r="AH27" i="48" s="1"/>
  <c r="AG26" i="48"/>
  <c r="AH26" i="48" s="1"/>
  <c r="AG25" i="48"/>
  <c r="AH25" i="48" s="1"/>
  <c r="AG24" i="48"/>
  <c r="AH24" i="48" s="1"/>
  <c r="AG23" i="48"/>
  <c r="AH23" i="48" s="1"/>
  <c r="AG22" i="48"/>
  <c r="AH22" i="48" s="1"/>
  <c r="AG21" i="48"/>
  <c r="AH21" i="48" s="1"/>
  <c r="AG20" i="48"/>
  <c r="AH20" i="48" s="1"/>
  <c r="AG19" i="48"/>
  <c r="AH19" i="48" s="1"/>
  <c r="AG18" i="48"/>
  <c r="AH18" i="48" s="1"/>
  <c r="AG17" i="48"/>
  <c r="AH17" i="48" s="1"/>
  <c r="AG16" i="48"/>
  <c r="AH16" i="48" s="1"/>
  <c r="AG15" i="48"/>
  <c r="AH15" i="48" s="1"/>
  <c r="AG14" i="48"/>
  <c r="AH14" i="48" s="1"/>
  <c r="AG13" i="48"/>
  <c r="AH13" i="48" s="1"/>
  <c r="AG12" i="48"/>
  <c r="AH12" i="48" s="1"/>
  <c r="AG11" i="48"/>
  <c r="AH11" i="48" s="1"/>
  <c r="AG10" i="48"/>
  <c r="AH10" i="48" s="1"/>
  <c r="AG9" i="48"/>
  <c r="AH9" i="48" s="1"/>
  <c r="AG8" i="48"/>
  <c r="AH8" i="48" s="1"/>
  <c r="AG7" i="48"/>
  <c r="AH7" i="48" s="1"/>
  <c r="AG32" i="48" l="1"/>
  <c r="AC33" i="48"/>
  <c r="AC34" i="48" s="1"/>
  <c r="AH32" i="48" l="1"/>
  <c r="AG33" i="48"/>
  <c r="AG34" i="48" s="1"/>
</calcChain>
</file>

<file path=xl/sharedStrings.xml><?xml version="1.0" encoding="utf-8"?>
<sst xmlns="http://schemas.openxmlformats.org/spreadsheetml/2006/main" count="207" uniqueCount="51">
  <si>
    <t>Öğrenci Adı S.</t>
  </si>
  <si>
    <t>T.4.1.4.Dinlediklerinde/izlediklerinde geçen, bilmediği kelimelerin anlamını tahmin eder.</t>
  </si>
  <si>
    <t>T.4.1.1.Dinlediklerinin/izlediklerinin ana fikrini/ana duygusunu belirler.</t>
  </si>
  <si>
    <t>T.4.2.1.Kelimeleri anlamlarına uygun kullanır.</t>
  </si>
  <si>
    <t>T.4.3.1.Noktalama işaretlerine dikkat ederek sesli ve sessiz okur.</t>
  </si>
  <si>
    <t>T.4.3.8.Kelimelerin eş anlamlılarını bulur.</t>
  </si>
  <si>
    <t>T.4.3.9.Eş sesli kelimelerin anlamlarını ayırt eder.</t>
  </si>
  <si>
    <t>T.4.3.1.Farklı yazı karakterleri ile yazılmış yazıları okur.</t>
  </si>
  <si>
    <t>T.4.3.12.Bağlamdan yararlanarak bilmediği kelime ve kelime gruplarının anlamını tahmin eder.</t>
  </si>
  <si>
    <t>T.4.3.26.Metindeki gerçek ve hayalî ögeleri ayırt eder.</t>
  </si>
  <si>
    <t>T.4.4.1.Şiir yazar.</t>
  </si>
  <si>
    <t>T.4.4.10.Büyük harfleri ve noktalama işaretlerini uygun yerlerde kullanır.</t>
  </si>
  <si>
    <t>elmas kılınç</t>
  </si>
  <si>
    <t>nazlıhan eslem kılınç</t>
  </si>
  <si>
    <t xml:space="preserve">M.4.1.1.3. 4, 5 ve 6 basamaklı doğal sayıların bölüklerini ve basamaklarını, basamaklarındaki rakamların
basamak değerlerini belirler ve çözümler.
</t>
  </si>
  <si>
    <t>M.4.1.1.5. En çok altı basamaklı doğal sayıları büyük/küçük sembolü kullanarak sıralar.</t>
  </si>
  <si>
    <t>M.4.1.1.1. 4, 5 ve 6 basamaklı doğal sayıları okur ve yazar</t>
  </si>
  <si>
    <t>M.4.1.1.2. 10 000’e kadar (10 000 dâhil) yüzer ve biner sayar.</t>
  </si>
  <si>
    <t>M.4.1.1.4. Doğal sayıları en yakın onluğa veya yüzlüğe yuvarlar.</t>
  </si>
  <si>
    <t>M.4.1.1.6. Belli bir kurala göre artan veya azalan sayı örüntüleri oluşturur ve kuralını açıklar.</t>
  </si>
  <si>
    <t>M.4.1.2.1. En çok dört basamaklı doğal sayılarla toplama işlemini yapar.</t>
  </si>
  <si>
    <t>M.4.1.3.1. En çok dört basamaklı doğal sayılarla çıkarma işlemini yapar.</t>
  </si>
  <si>
    <t>M.4.1.2.2. İki doğal sayının toplamını tahmin eder ve tahminini işlem sonucu ile karşılaştırır.</t>
  </si>
  <si>
    <t>M.4.1.2.3. En çok dört basamaklı doğal sayıları 100’ün katlarıyla zihinden toplar.</t>
  </si>
  <si>
    <t>M.4.1.2.4. Doğal sayılarla toplama işlemini gerektiren problemleri çözer.</t>
  </si>
  <si>
    <t>M.4.1.3.3. Doğal sayılarla yapılan çıkarma işleminin sonucunu tahmin eder, tahminini işlem sonucuyla karşılaştırır.</t>
  </si>
  <si>
    <t>M.4.1.3.4. Doğal sayılarla toplama ve çıkarma işlemini gerektiren problemleri çözer.</t>
  </si>
  <si>
    <t>T.4.1.7.Dinlediklerine/izlediklerine yönelik sorulara cevap verir.</t>
  </si>
  <si>
    <t>T.4.1.9.Dinledikleriyle/izledikleriyle ilgili görüşlerini ifade eder.</t>
  </si>
  <si>
    <t>T.4.1.2.Dinlediklerinde/izlediklerinde geçen olayların gelişimi ve sonucu hakkında tahminde bulunur.</t>
  </si>
  <si>
    <t>T.4.3.23.Metin türlerini ayırt eder.</t>
  </si>
  <si>
    <t>T.4.3.24.Hikâye edici ve bilgilendirici metinleri oluşturan ögeleri tanır</t>
  </si>
  <si>
    <t>T.4.3.4.Metinleri türün özelliklerine uygun biçimde okur.</t>
  </si>
  <si>
    <t>T.4.3.22. Şekil, sembol ve işaretlerin anlamlarını kavrar.</t>
  </si>
  <si>
    <t>T.4.4.10. Büyük harfleri ve noktalama işaretlerini uygun yerlerde kullanır.</t>
  </si>
  <si>
    <t>T.4.4.20.Harflerin yapısal özelliklerine uygun metin yazar.</t>
  </si>
  <si>
    <t>haluk kılınç</t>
  </si>
  <si>
    <t>taha kılınç</t>
  </si>
  <si>
    <t>M.4.1.3.2. Üç basamaklı doğal sayılardan 10’un katı olan iki basamaklı doğal sayıları ve 100’ün katı olan üç basamaklı doğal sayıları zihinden çıkarır.</t>
  </si>
  <si>
    <r>
      <t xml:space="preserve">Ders Adı: </t>
    </r>
    <r>
      <rPr>
        <sz val="12"/>
        <color theme="1"/>
        <rFont val="Times New Roman"/>
        <family val="1"/>
        <charset val="162"/>
      </rPr>
      <t xml:space="preserve">…………………………    </t>
    </r>
    <r>
      <rPr>
        <b/>
        <sz val="12"/>
        <color theme="1"/>
        <rFont val="Times New Roman"/>
        <family val="1"/>
        <charset val="162"/>
      </rPr>
      <t xml:space="preserve">       KAZANIM DEĞERLENDİRME ÖLÇEĞİ                  Tarih Aralığı:</t>
    </r>
  </si>
  <si>
    <t xml:space="preserve">(formüllü)Öğrenci Toplam Kazanım Puanı </t>
  </si>
  <si>
    <t>( formüllü)Puan Ortalaması/Seviyesinin Sözel İfadesi: Ort.(X); X&gt;=3,40 ise Çok İyi;  X&gt;= 2,60 ise İyi;  X&gt;=1,80 ise Yeterli;   X&lt;1,80 ise Geliştiilmeli olarak ayarlanmıştır.</t>
  </si>
  <si>
    <r>
      <t>Kaz   Baş Oran</t>
    </r>
    <r>
      <rPr>
        <b/>
        <sz val="10"/>
        <color theme="1"/>
        <rFont val="Times New Roman"/>
        <family val="1"/>
        <charset val="162"/>
      </rPr>
      <t>%</t>
    </r>
  </si>
  <si>
    <t>TopKaz   Puanı</t>
  </si>
  <si>
    <t>(formüllü)Toplam Kazanım Puanı Ortalaması/Seviyesi (Ort=X )</t>
  </si>
  <si>
    <t>M.4.1.1.3. 4, 5 ve 6 basamaklı doğal sayıların bölüklerini ve basamaklarını, basamaklarındaki rakamların basamak değerlerini belirler ve çözümler.</t>
  </si>
  <si>
    <t>M.4.1.2.1. En çok dört basamaklı doğal sayılarla toplama işlemini yapar</t>
  </si>
  <si>
    <t xml:space="preserve">M.4.1.2.3. En çok dört basamaklı doğal sayıları 100’ün katlarıyla zihinden toplar. </t>
  </si>
  <si>
    <r>
      <t xml:space="preserve">Öğrenci S.(alttaki </t>
    </r>
    <r>
      <rPr>
        <b/>
        <sz val="10"/>
        <color theme="3" tint="0.39997558519241921"/>
        <rFont val="Times New Roman"/>
        <family val="1"/>
        <charset val="162"/>
      </rPr>
      <t>MAVİ</t>
    </r>
    <r>
      <rPr>
        <sz val="10"/>
        <color theme="1"/>
        <rFont val="Times New Roman"/>
        <family val="1"/>
        <charset val="162"/>
      </rPr>
      <t xml:space="preserve"> alana mutlaka yazınız,formüle VERİdir)</t>
    </r>
  </si>
  <si>
    <r>
      <t xml:space="preserve">Kazanımlar (Puan Ort. hesaplanabilmesi için kazanım sayısını alttaki </t>
    </r>
    <r>
      <rPr>
        <b/>
        <sz val="10"/>
        <color theme="3" tint="0.39997558519241921"/>
        <rFont val="Times New Roman"/>
        <family val="1"/>
        <charset val="162"/>
      </rPr>
      <t>MAVİ</t>
    </r>
    <r>
      <rPr>
        <sz val="10"/>
        <color theme="1"/>
        <rFont val="Times New Roman"/>
        <family val="1"/>
        <charset val="162"/>
      </rPr>
      <t xml:space="preserve"> renkli alana mutlaka yazınız, formüle VERİdir)</t>
    </r>
  </si>
  <si>
    <r>
      <rPr>
        <b/>
        <sz val="10"/>
        <color theme="1"/>
        <rFont val="Times New Roman"/>
        <family val="1"/>
        <charset val="162"/>
      </rPr>
      <t xml:space="preserve">Açıklamalar:1. </t>
    </r>
    <r>
      <rPr>
        <sz val="10"/>
        <color theme="1"/>
        <rFont val="Times New Roman"/>
        <family val="1"/>
        <charset val="162"/>
      </rPr>
      <t>Çizelge sınıfı bütün olarak görebilmek içindir. Etkinlik sonrası yaptığınız ölçme aracı sonuçlarının(evet/hayır, simgesel;  + veya - vb.)</t>
    </r>
    <r>
      <rPr>
        <b/>
        <sz val="10"/>
        <color theme="1"/>
        <rFont val="Times New Roman"/>
        <family val="1"/>
        <charset val="162"/>
      </rPr>
      <t xml:space="preserve"> sayısal olarak</t>
    </r>
    <r>
      <rPr>
        <sz val="10"/>
        <color theme="1"/>
        <rFont val="Times New Roman"/>
        <family val="1"/>
        <charset val="162"/>
      </rPr>
      <t xml:space="preserve"> ifade edilmiş toplu halidir.</t>
    </r>
    <r>
      <rPr>
        <b/>
        <sz val="10"/>
        <color theme="1"/>
        <rFont val="Times New Roman"/>
        <family val="1"/>
        <charset val="162"/>
      </rPr>
      <t xml:space="preserve"> 2.</t>
    </r>
    <r>
      <rPr>
        <sz val="10"/>
        <color theme="1"/>
        <rFont val="Times New Roman"/>
        <family val="1"/>
        <charset val="162"/>
      </rPr>
      <t xml:space="preserve"> Formüllü sarı ve yeşil renkli alanlarda değişiklik yapmayınız. </t>
    </r>
    <r>
      <rPr>
        <b/>
        <sz val="10"/>
        <color theme="1"/>
        <rFont val="Times New Roman"/>
        <family val="1"/>
        <charset val="162"/>
      </rPr>
      <t>3</t>
    </r>
    <r>
      <rPr>
        <sz val="10"/>
        <color theme="1"/>
        <rFont val="Times New Roman"/>
        <family val="1"/>
        <charset val="162"/>
      </rPr>
      <t xml:space="preserve">. Kazanım yazısı 9 punto Time New Roman ayarlanmıştır. Hücreye çift tıklayıp içine </t>
    </r>
    <r>
      <rPr>
        <b/>
        <sz val="10"/>
        <color theme="1"/>
        <rFont val="Times New Roman"/>
        <family val="1"/>
        <charset val="162"/>
      </rPr>
      <t>kazanım koduyla yapıştırınız. 4.</t>
    </r>
    <r>
      <rPr>
        <sz val="10"/>
        <color theme="1"/>
        <rFont val="Times New Roman"/>
        <family val="1"/>
        <charset val="162"/>
      </rPr>
      <t xml:space="preserve"> Çizelgeye birden fazla ünite kazanımı eklenebilir. Kazanımları ünite/konu bazında bütünlük içinde belirleyiniz. Kazanım sayısı çok(türkçe 4) derslerde önemli kazanımları yazabilir veya ikinci bir sayfa oluşturabilirsiniz.</t>
    </r>
    <r>
      <rPr>
        <b/>
        <sz val="10"/>
        <color theme="1"/>
        <rFont val="Times New Roman"/>
        <family val="1"/>
        <charset val="162"/>
      </rPr>
      <t xml:space="preserve"> 5.</t>
    </r>
    <r>
      <rPr>
        <sz val="10"/>
        <color theme="1"/>
        <rFont val="Times New Roman"/>
        <family val="1"/>
        <charset val="162"/>
      </rPr>
      <t xml:space="preserve"> </t>
    </r>
    <r>
      <rPr>
        <b/>
        <sz val="10"/>
        <color theme="1"/>
        <rFont val="Times New Roman"/>
        <family val="1"/>
        <charset val="162"/>
      </rPr>
      <t>Seviyeye göre</t>
    </r>
    <r>
      <rPr>
        <sz val="10"/>
        <color theme="1"/>
        <rFont val="Times New Roman"/>
        <family val="1"/>
        <charset val="162"/>
      </rPr>
      <t xml:space="preserve">; </t>
    </r>
    <r>
      <rPr>
        <b/>
        <sz val="10"/>
        <color theme="1"/>
        <rFont val="Times New Roman"/>
        <family val="1"/>
        <charset val="162"/>
      </rPr>
      <t>çok iyi(4 puan)</t>
    </r>
    <r>
      <rPr>
        <sz val="10"/>
        <color theme="1"/>
        <rFont val="Times New Roman"/>
        <family val="1"/>
        <charset val="162"/>
      </rPr>
      <t xml:space="preserve">, </t>
    </r>
    <r>
      <rPr>
        <b/>
        <sz val="10"/>
        <color theme="1"/>
        <rFont val="Times New Roman"/>
        <family val="1"/>
        <charset val="162"/>
      </rPr>
      <t>iyi(3 puan),</t>
    </r>
    <r>
      <rPr>
        <sz val="10"/>
        <color theme="1"/>
        <rFont val="Times New Roman"/>
        <family val="1"/>
        <charset val="162"/>
      </rPr>
      <t xml:space="preserve"> </t>
    </r>
    <r>
      <rPr>
        <b/>
        <sz val="10"/>
        <color theme="1"/>
        <rFont val="Times New Roman"/>
        <family val="1"/>
        <charset val="162"/>
      </rPr>
      <t>yeterli(2 puan),</t>
    </r>
    <r>
      <rPr>
        <sz val="10"/>
        <color theme="1"/>
        <rFont val="Times New Roman"/>
        <family val="1"/>
        <charset val="162"/>
      </rPr>
      <t xml:space="preserve"> </t>
    </r>
    <r>
      <rPr>
        <b/>
        <sz val="10"/>
        <color theme="1"/>
        <rFont val="Times New Roman"/>
        <family val="1"/>
        <charset val="162"/>
      </rPr>
      <t>geliştirilmeli(1 puan)</t>
    </r>
    <r>
      <rPr>
        <sz val="10"/>
        <color theme="1"/>
        <rFont val="Times New Roman"/>
        <family val="1"/>
        <charset val="162"/>
      </rPr>
      <t xml:space="preserve"> ile değerlendirilir.</t>
    </r>
    <r>
      <rPr>
        <b/>
        <sz val="10"/>
        <color theme="1"/>
        <rFont val="Times New Roman"/>
        <family val="1"/>
        <charset val="162"/>
      </rPr>
      <t xml:space="preserve"> Puan Ortalaması /Seviyesinin Sözel İfadesi:</t>
    </r>
    <r>
      <rPr>
        <sz val="10"/>
        <color theme="1"/>
        <rFont val="Times New Roman"/>
        <family val="1"/>
        <charset val="162"/>
      </rPr>
      <t xml:space="preserve"> Ortalama(X) </t>
    </r>
    <r>
      <rPr>
        <b/>
        <sz val="10"/>
        <color theme="1"/>
        <rFont val="Times New Roman"/>
        <family val="1"/>
        <charset val="162"/>
      </rPr>
      <t>3,40</t>
    </r>
    <r>
      <rPr>
        <sz val="10"/>
        <color theme="1"/>
        <rFont val="Times New Roman"/>
        <family val="1"/>
        <charset val="162"/>
      </rPr>
      <t xml:space="preserve">'dan büyük/eşitse </t>
    </r>
    <r>
      <rPr>
        <b/>
        <sz val="10"/>
        <color theme="1"/>
        <rFont val="Times New Roman"/>
        <family val="1"/>
        <charset val="162"/>
      </rPr>
      <t>Çok İyi;</t>
    </r>
    <r>
      <rPr>
        <sz val="10"/>
        <color theme="1"/>
        <rFont val="Times New Roman"/>
        <family val="1"/>
        <charset val="162"/>
      </rPr>
      <t xml:space="preserve"> </t>
    </r>
    <r>
      <rPr>
        <b/>
        <sz val="10"/>
        <color theme="1"/>
        <rFont val="Times New Roman"/>
        <family val="1"/>
        <charset val="162"/>
      </rPr>
      <t>2,60'</t>
    </r>
    <r>
      <rPr>
        <sz val="10"/>
        <color theme="1"/>
        <rFont val="Times New Roman"/>
        <family val="1"/>
        <charset val="162"/>
      </rPr>
      <t xml:space="preserve">dan büyük/eşitse </t>
    </r>
    <r>
      <rPr>
        <b/>
        <sz val="10"/>
        <color theme="1"/>
        <rFont val="Times New Roman"/>
        <family val="1"/>
        <charset val="162"/>
      </rPr>
      <t>İyi;</t>
    </r>
    <r>
      <rPr>
        <sz val="10"/>
        <color theme="1"/>
        <rFont val="Times New Roman"/>
        <family val="1"/>
        <charset val="162"/>
      </rPr>
      <t xml:space="preserve"> </t>
    </r>
    <r>
      <rPr>
        <b/>
        <sz val="10"/>
        <color theme="1"/>
        <rFont val="Times New Roman"/>
        <family val="1"/>
        <charset val="162"/>
      </rPr>
      <t>1,80'</t>
    </r>
    <r>
      <rPr>
        <sz val="10"/>
        <color theme="1"/>
        <rFont val="Times New Roman"/>
        <family val="1"/>
        <charset val="162"/>
      </rPr>
      <t xml:space="preserve">dan büyük/eşitse </t>
    </r>
    <r>
      <rPr>
        <b/>
        <sz val="10"/>
        <color theme="1"/>
        <rFont val="Times New Roman"/>
        <family val="1"/>
        <charset val="162"/>
      </rPr>
      <t>Yeterli; 1,80</t>
    </r>
    <r>
      <rPr>
        <sz val="10"/>
        <color theme="1"/>
        <rFont val="Times New Roman"/>
        <family val="1"/>
        <charset val="162"/>
      </rPr>
      <t xml:space="preserve">'dan küçükse </t>
    </r>
    <r>
      <rPr>
        <b/>
        <sz val="10"/>
        <color theme="1"/>
        <rFont val="Times New Roman"/>
        <family val="1"/>
        <charset val="162"/>
      </rPr>
      <t xml:space="preserve">Geliştirilmeli'dir. </t>
    </r>
    <r>
      <rPr>
        <sz val="10"/>
        <color theme="1"/>
        <rFont val="Times New Roman"/>
        <family val="1"/>
        <charset val="162"/>
      </rPr>
      <t>Ort(X); 100 puan  üzerinden 3,40(85-100); 2,60(65-84); 1,80(45-64) puana denktir. Yeşil sütunlar öğrenci/sınıf kazanım başarı puanı/oranını göstermektedir.(parola:haluk)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</si>
</sst>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9"/>
      <color theme="1"/>
      <name val="Times New Roman"/>
      <family val="1"/>
      <charset val="162"/>
    </font>
    <font>
      <b/>
      <sz val="10"/>
      <color theme="3" tint="0.3999755851924192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textRotation="90"/>
    </xf>
    <xf numFmtId="0" fontId="4" fillId="3" borderId="1" xfId="0" applyFont="1" applyFill="1" applyBorder="1" applyAlignment="1">
      <alignment horizontal="center"/>
    </xf>
    <xf numFmtId="9" fontId="0" fillId="3" borderId="1" xfId="0" applyNumberFormat="1" applyFill="1" applyBorder="1"/>
    <xf numFmtId="9" fontId="8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textRotation="9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>
      <alignment horizontal="center" vertical="center" textRotation="90"/>
    </xf>
    <xf numFmtId="2" fontId="9" fillId="2" borderId="1" xfId="0" applyNumberFormat="1" applyFont="1" applyFill="1" applyBorder="1" applyAlignment="1">
      <alignment horizontal="center" vertical="center" textRotation="90"/>
    </xf>
    <xf numFmtId="2" fontId="9" fillId="3" borderId="1" xfId="0" applyNumberFormat="1" applyFont="1" applyFill="1" applyBorder="1" applyAlignment="1">
      <alignment horizontal="center" vertical="center" textRotation="9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textRotation="90"/>
      <protection locked="0"/>
    </xf>
    <xf numFmtId="0" fontId="3" fillId="0" borderId="2" xfId="0" applyFont="1" applyBorder="1" applyAlignment="1" applyProtection="1">
      <alignment horizontal="center" textRotation="90"/>
      <protection locked="0"/>
    </xf>
    <xf numFmtId="0" fontId="3" fillId="0" borderId="3" xfId="0" applyFont="1" applyBorder="1" applyAlignment="1" applyProtection="1">
      <alignment horizontal="center" textRotation="90"/>
      <protection locked="0"/>
    </xf>
    <xf numFmtId="0" fontId="3" fillId="0" borderId="4" xfId="0" applyFont="1" applyBorder="1" applyAlignment="1" applyProtection="1">
      <alignment horizontal="center" textRotation="90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zoomScaleNormal="100" workbookViewId="0">
      <selection activeCell="AK21" sqref="AK21"/>
    </sheetView>
  </sheetViews>
  <sheetFormatPr defaultColWidth="9.140625" defaultRowHeight="15" x14ac:dyDescent="0.25"/>
  <cols>
    <col min="1" max="1" width="2.85546875" style="10" customWidth="1"/>
    <col min="2" max="2" width="53.5703125" style="2" customWidth="1"/>
    <col min="3" max="32" width="2.5703125" style="10" customWidth="1"/>
    <col min="33" max="33" width="4.140625" style="10" customWidth="1"/>
    <col min="34" max="34" width="5.42578125" style="2" customWidth="1"/>
    <col min="35" max="16384" width="9.140625" style="2"/>
  </cols>
  <sheetData>
    <row r="1" spans="1:34" ht="15.75" customHeight="1" x14ac:dyDescent="0.25">
      <c r="A1" s="1"/>
      <c r="B1" s="40" t="s">
        <v>39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2"/>
    </row>
    <row r="2" spans="1:34" ht="75.75" customHeight="1" x14ac:dyDescent="0.25">
      <c r="A2" s="1"/>
      <c r="B2" s="43" t="s">
        <v>50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</row>
    <row r="3" spans="1:34" s="4" customFormat="1" ht="15.75" customHeight="1" x14ac:dyDescent="0.2">
      <c r="A3" s="3"/>
      <c r="B3" s="33" t="s">
        <v>48</v>
      </c>
      <c r="C3" s="24">
        <v>1</v>
      </c>
      <c r="D3" s="24">
        <v>2</v>
      </c>
      <c r="E3" s="24">
        <v>3</v>
      </c>
      <c r="F3" s="24">
        <v>4</v>
      </c>
      <c r="G3" s="24">
        <v>5</v>
      </c>
      <c r="H3" s="24">
        <v>6</v>
      </c>
      <c r="I3" s="24">
        <v>7</v>
      </c>
      <c r="J3" s="24">
        <v>8</v>
      </c>
      <c r="K3" s="24">
        <v>9</v>
      </c>
      <c r="L3" s="24">
        <v>10</v>
      </c>
      <c r="M3" s="24">
        <v>11</v>
      </c>
      <c r="N3" s="24">
        <v>12</v>
      </c>
      <c r="O3" s="24">
        <v>13</v>
      </c>
      <c r="P3" s="24">
        <v>14</v>
      </c>
      <c r="Q3" s="24">
        <v>15</v>
      </c>
      <c r="R3" s="24">
        <v>16</v>
      </c>
      <c r="S3" s="24">
        <v>17</v>
      </c>
      <c r="T3" s="24">
        <v>18</v>
      </c>
      <c r="U3" s="24">
        <v>19</v>
      </c>
      <c r="V3" s="24">
        <v>20</v>
      </c>
      <c r="W3" s="24">
        <v>21</v>
      </c>
      <c r="X3" s="24">
        <v>22</v>
      </c>
      <c r="Y3" s="24">
        <v>23</v>
      </c>
      <c r="Z3" s="24">
        <v>24</v>
      </c>
      <c r="AA3" s="24">
        <v>25</v>
      </c>
      <c r="AB3" s="24">
        <v>26</v>
      </c>
      <c r="AC3" s="24">
        <v>27</v>
      </c>
      <c r="AD3" s="24">
        <v>28</v>
      </c>
      <c r="AE3" s="24">
        <v>29</v>
      </c>
      <c r="AF3" s="24">
        <v>30</v>
      </c>
      <c r="AG3" s="44" t="s">
        <v>43</v>
      </c>
      <c r="AH3" s="44" t="s">
        <v>42</v>
      </c>
    </row>
    <row r="4" spans="1:34" s="4" customFormat="1" ht="21.75" customHeight="1" x14ac:dyDescent="0.25">
      <c r="A4" s="3"/>
      <c r="B4" s="5">
        <v>30</v>
      </c>
      <c r="C4" s="36" t="s">
        <v>36</v>
      </c>
      <c r="D4" s="36" t="s">
        <v>12</v>
      </c>
      <c r="E4" s="36" t="s">
        <v>37</v>
      </c>
      <c r="F4" s="36" t="s">
        <v>13</v>
      </c>
      <c r="G4" s="36" t="s">
        <v>0</v>
      </c>
      <c r="H4" s="36" t="s">
        <v>0</v>
      </c>
      <c r="I4" s="36" t="s">
        <v>0</v>
      </c>
      <c r="J4" s="36" t="s">
        <v>0</v>
      </c>
      <c r="K4" s="36" t="s">
        <v>0</v>
      </c>
      <c r="L4" s="36" t="s">
        <v>0</v>
      </c>
      <c r="M4" s="36" t="s">
        <v>0</v>
      </c>
      <c r="N4" s="36" t="s">
        <v>0</v>
      </c>
      <c r="O4" s="36" t="s">
        <v>0</v>
      </c>
      <c r="P4" s="36" t="s">
        <v>0</v>
      </c>
      <c r="Q4" s="36" t="s">
        <v>0</v>
      </c>
      <c r="R4" s="36" t="s">
        <v>0</v>
      </c>
      <c r="S4" s="36" t="s">
        <v>0</v>
      </c>
      <c r="T4" s="36" t="s">
        <v>0</v>
      </c>
      <c r="U4" s="36" t="s">
        <v>0</v>
      </c>
      <c r="V4" s="36" t="s">
        <v>0</v>
      </c>
      <c r="W4" s="36" t="s">
        <v>0</v>
      </c>
      <c r="X4" s="36" t="s">
        <v>0</v>
      </c>
      <c r="Y4" s="37" t="s">
        <v>0</v>
      </c>
      <c r="Z4" s="36" t="s">
        <v>0</v>
      </c>
      <c r="AA4" s="36" t="s">
        <v>0</v>
      </c>
      <c r="AB4" s="36" t="s">
        <v>0</v>
      </c>
      <c r="AC4" s="36" t="s">
        <v>0</v>
      </c>
      <c r="AD4" s="36" t="s">
        <v>0</v>
      </c>
      <c r="AE4" s="36" t="s">
        <v>0</v>
      </c>
      <c r="AF4" s="36" t="s">
        <v>0</v>
      </c>
      <c r="AG4" s="45"/>
      <c r="AH4" s="45"/>
    </row>
    <row r="5" spans="1:34" ht="26.25" customHeight="1" x14ac:dyDescent="0.25">
      <c r="A5" s="6"/>
      <c r="B5" s="35" t="s">
        <v>49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8"/>
      <c r="Z5" s="36"/>
      <c r="AA5" s="36"/>
      <c r="AB5" s="36"/>
      <c r="AC5" s="36"/>
      <c r="AD5" s="36"/>
      <c r="AE5" s="36"/>
      <c r="AF5" s="36"/>
      <c r="AG5" s="45"/>
      <c r="AH5" s="45"/>
    </row>
    <row r="6" spans="1:34" s="4" customFormat="1" ht="19.5" customHeight="1" x14ac:dyDescent="0.25">
      <c r="A6" s="3"/>
      <c r="B6" s="7">
        <v>25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9"/>
      <c r="Z6" s="36"/>
      <c r="AA6" s="36"/>
      <c r="AB6" s="36"/>
      <c r="AC6" s="36"/>
      <c r="AD6" s="36"/>
      <c r="AE6" s="36"/>
      <c r="AF6" s="36"/>
      <c r="AG6" s="46"/>
      <c r="AH6" s="46"/>
    </row>
    <row r="7" spans="1:34" ht="11.65" customHeight="1" x14ac:dyDescent="0.3">
      <c r="A7" s="29">
        <v>1</v>
      </c>
      <c r="B7" s="3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3">
        <f t="shared" ref="AG7:AG31" si="0">SUM(C7:AF7)</f>
        <v>0</v>
      </c>
      <c r="AH7" s="14">
        <f>AG7/(4*$B$4)</f>
        <v>0</v>
      </c>
    </row>
    <row r="8" spans="1:34" ht="11.65" customHeight="1" x14ac:dyDescent="0.3">
      <c r="A8" s="29">
        <v>2</v>
      </c>
      <c r="B8" s="30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3">
        <f t="shared" si="0"/>
        <v>0</v>
      </c>
      <c r="AH8" s="14">
        <f t="shared" ref="AH8:AH31" si="1">AG8/(4*$B$4)</f>
        <v>0</v>
      </c>
    </row>
    <row r="9" spans="1:34" ht="11.65" customHeight="1" x14ac:dyDescent="0.3">
      <c r="A9" s="29">
        <v>3</v>
      </c>
      <c r="B9" s="30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3">
        <f t="shared" si="0"/>
        <v>0</v>
      </c>
      <c r="AH9" s="14">
        <f t="shared" si="1"/>
        <v>0</v>
      </c>
    </row>
    <row r="10" spans="1:34" ht="11.65" customHeight="1" x14ac:dyDescent="0.3">
      <c r="A10" s="29">
        <v>4</v>
      </c>
      <c r="B10" s="30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3">
        <f t="shared" si="0"/>
        <v>0</v>
      </c>
      <c r="AH10" s="14">
        <f t="shared" si="1"/>
        <v>0</v>
      </c>
    </row>
    <row r="11" spans="1:34" ht="11.65" customHeight="1" x14ac:dyDescent="0.3">
      <c r="A11" s="29">
        <v>5</v>
      </c>
      <c r="B11" s="30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3">
        <f t="shared" si="0"/>
        <v>0</v>
      </c>
      <c r="AH11" s="14">
        <f t="shared" si="1"/>
        <v>0</v>
      </c>
    </row>
    <row r="12" spans="1:34" ht="11.65" customHeight="1" x14ac:dyDescent="0.3">
      <c r="A12" s="29">
        <v>6</v>
      </c>
      <c r="B12" s="30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3">
        <f t="shared" si="0"/>
        <v>0</v>
      </c>
      <c r="AH12" s="14">
        <f t="shared" si="1"/>
        <v>0</v>
      </c>
    </row>
    <row r="13" spans="1:34" ht="11.65" customHeight="1" x14ac:dyDescent="0.3">
      <c r="A13" s="29">
        <v>7</v>
      </c>
      <c r="B13" s="30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3">
        <f t="shared" si="0"/>
        <v>0</v>
      </c>
      <c r="AH13" s="14">
        <f t="shared" si="1"/>
        <v>0</v>
      </c>
    </row>
    <row r="14" spans="1:34" ht="11.65" customHeight="1" x14ac:dyDescent="0.3">
      <c r="A14" s="29">
        <v>8</v>
      </c>
      <c r="B14" s="30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3">
        <f t="shared" si="0"/>
        <v>0</v>
      </c>
      <c r="AH14" s="14">
        <f t="shared" si="1"/>
        <v>0</v>
      </c>
    </row>
    <row r="15" spans="1:34" ht="11.65" customHeight="1" x14ac:dyDescent="0.3">
      <c r="A15" s="29">
        <v>9</v>
      </c>
      <c r="B15" s="30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3">
        <f t="shared" si="0"/>
        <v>0</v>
      </c>
      <c r="AH15" s="14">
        <f t="shared" si="1"/>
        <v>0</v>
      </c>
    </row>
    <row r="16" spans="1:34" ht="11.65" customHeight="1" x14ac:dyDescent="0.3">
      <c r="A16" s="29">
        <v>10</v>
      </c>
      <c r="B16" s="30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3">
        <f t="shared" si="0"/>
        <v>0</v>
      </c>
      <c r="AH16" s="14">
        <f t="shared" si="1"/>
        <v>0</v>
      </c>
    </row>
    <row r="17" spans="1:34" ht="11.65" customHeight="1" x14ac:dyDescent="0.3">
      <c r="A17" s="29">
        <v>11</v>
      </c>
      <c r="B17" s="30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3">
        <f t="shared" si="0"/>
        <v>0</v>
      </c>
      <c r="AH17" s="14">
        <f t="shared" si="1"/>
        <v>0</v>
      </c>
    </row>
    <row r="18" spans="1:34" ht="11.65" customHeight="1" x14ac:dyDescent="0.3">
      <c r="A18" s="29">
        <v>12</v>
      </c>
      <c r="B18" s="30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3">
        <f t="shared" si="0"/>
        <v>0</v>
      </c>
      <c r="AH18" s="14">
        <f t="shared" si="1"/>
        <v>0</v>
      </c>
    </row>
    <row r="19" spans="1:34" ht="11.65" customHeight="1" x14ac:dyDescent="0.3">
      <c r="A19" s="29">
        <v>13</v>
      </c>
      <c r="B19" s="30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3">
        <f t="shared" si="0"/>
        <v>0</v>
      </c>
      <c r="AH19" s="14">
        <f t="shared" si="1"/>
        <v>0</v>
      </c>
    </row>
    <row r="20" spans="1:34" ht="11.65" customHeight="1" x14ac:dyDescent="0.3">
      <c r="A20" s="29">
        <v>14</v>
      </c>
      <c r="B20" s="30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3">
        <f t="shared" si="0"/>
        <v>0</v>
      </c>
      <c r="AH20" s="14">
        <f t="shared" si="1"/>
        <v>0</v>
      </c>
    </row>
    <row r="21" spans="1:34" ht="11.65" customHeight="1" x14ac:dyDescent="0.3">
      <c r="A21" s="29">
        <v>15</v>
      </c>
      <c r="B21" s="30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3">
        <f t="shared" si="0"/>
        <v>0</v>
      </c>
      <c r="AH21" s="14">
        <f t="shared" si="1"/>
        <v>0</v>
      </c>
    </row>
    <row r="22" spans="1:34" ht="11.65" customHeight="1" x14ac:dyDescent="0.3">
      <c r="A22" s="29">
        <v>16</v>
      </c>
      <c r="B22" s="30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3">
        <f t="shared" si="0"/>
        <v>0</v>
      </c>
      <c r="AH22" s="14">
        <f t="shared" si="1"/>
        <v>0</v>
      </c>
    </row>
    <row r="23" spans="1:34" ht="11.65" customHeight="1" x14ac:dyDescent="0.3">
      <c r="A23" s="29">
        <v>17</v>
      </c>
      <c r="B23" s="30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3">
        <f t="shared" si="0"/>
        <v>0</v>
      </c>
      <c r="AH23" s="14">
        <f t="shared" si="1"/>
        <v>0</v>
      </c>
    </row>
    <row r="24" spans="1:34" ht="11.65" customHeight="1" x14ac:dyDescent="0.3">
      <c r="A24" s="29">
        <v>18</v>
      </c>
      <c r="B24" s="30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3">
        <f t="shared" si="0"/>
        <v>0</v>
      </c>
      <c r="AH24" s="14">
        <f t="shared" si="1"/>
        <v>0</v>
      </c>
    </row>
    <row r="25" spans="1:34" ht="11.65" customHeight="1" x14ac:dyDescent="0.3">
      <c r="A25" s="29">
        <v>19</v>
      </c>
      <c r="B25" s="30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3">
        <f t="shared" si="0"/>
        <v>0</v>
      </c>
      <c r="AH25" s="14">
        <f t="shared" si="1"/>
        <v>0</v>
      </c>
    </row>
    <row r="26" spans="1:34" ht="11.65" customHeight="1" x14ac:dyDescent="0.3">
      <c r="A26" s="29">
        <v>20</v>
      </c>
      <c r="B26" s="30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3">
        <f t="shared" si="0"/>
        <v>0</v>
      </c>
      <c r="AH26" s="14">
        <f t="shared" si="1"/>
        <v>0</v>
      </c>
    </row>
    <row r="27" spans="1:34" ht="11.65" customHeight="1" x14ac:dyDescent="0.3">
      <c r="A27" s="29">
        <v>21</v>
      </c>
      <c r="B27" s="30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3">
        <f t="shared" si="0"/>
        <v>0</v>
      </c>
      <c r="AH27" s="14">
        <f t="shared" si="1"/>
        <v>0</v>
      </c>
    </row>
    <row r="28" spans="1:34" ht="11.65" customHeight="1" x14ac:dyDescent="0.3">
      <c r="A28" s="29">
        <v>22</v>
      </c>
      <c r="B28" s="3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3">
        <f t="shared" si="0"/>
        <v>0</v>
      </c>
      <c r="AH28" s="14">
        <f t="shared" si="1"/>
        <v>0</v>
      </c>
    </row>
    <row r="29" spans="1:34" ht="11.65" customHeight="1" x14ac:dyDescent="0.3">
      <c r="A29" s="29">
        <v>23</v>
      </c>
      <c r="B29" s="30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3">
        <f t="shared" si="0"/>
        <v>0</v>
      </c>
      <c r="AH29" s="14">
        <f t="shared" si="1"/>
        <v>0</v>
      </c>
    </row>
    <row r="30" spans="1:34" ht="11.65" customHeight="1" x14ac:dyDescent="0.3">
      <c r="A30" s="29">
        <v>24</v>
      </c>
      <c r="B30" s="30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3">
        <f t="shared" si="0"/>
        <v>0</v>
      </c>
      <c r="AH30" s="14">
        <f t="shared" si="1"/>
        <v>0</v>
      </c>
    </row>
    <row r="31" spans="1:34" ht="12.75" customHeight="1" x14ac:dyDescent="0.3">
      <c r="A31" s="6">
        <v>25</v>
      </c>
      <c r="B31" s="30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3">
        <f t="shared" si="0"/>
        <v>0</v>
      </c>
      <c r="AH31" s="14">
        <f t="shared" si="1"/>
        <v>0</v>
      </c>
    </row>
    <row r="32" spans="1:34" s="4" customFormat="1" ht="23.25" customHeight="1" x14ac:dyDescent="0.25">
      <c r="A32" s="3"/>
      <c r="B32" s="18" t="s">
        <v>40</v>
      </c>
      <c r="C32" s="11">
        <f t="shared" ref="C32:AF32" si="2">SUM(C7:C31)</f>
        <v>0</v>
      </c>
      <c r="D32" s="11">
        <f t="shared" si="2"/>
        <v>0</v>
      </c>
      <c r="E32" s="11">
        <f t="shared" si="2"/>
        <v>0</v>
      </c>
      <c r="F32" s="11">
        <f t="shared" si="2"/>
        <v>0</v>
      </c>
      <c r="G32" s="11">
        <f t="shared" si="2"/>
        <v>0</v>
      </c>
      <c r="H32" s="11">
        <f t="shared" si="2"/>
        <v>0</v>
      </c>
      <c r="I32" s="11">
        <f t="shared" si="2"/>
        <v>0</v>
      </c>
      <c r="J32" s="11">
        <f t="shared" si="2"/>
        <v>0</v>
      </c>
      <c r="K32" s="11">
        <f t="shared" si="2"/>
        <v>0</v>
      </c>
      <c r="L32" s="11">
        <f t="shared" si="2"/>
        <v>0</v>
      </c>
      <c r="M32" s="11">
        <f t="shared" si="2"/>
        <v>0</v>
      </c>
      <c r="N32" s="11">
        <f t="shared" si="2"/>
        <v>0</v>
      </c>
      <c r="O32" s="11">
        <f t="shared" si="2"/>
        <v>0</v>
      </c>
      <c r="P32" s="11">
        <f t="shared" si="2"/>
        <v>0</v>
      </c>
      <c r="Q32" s="11">
        <f t="shared" si="2"/>
        <v>0</v>
      </c>
      <c r="R32" s="11">
        <f t="shared" si="2"/>
        <v>0</v>
      </c>
      <c r="S32" s="11">
        <f t="shared" si="2"/>
        <v>0</v>
      </c>
      <c r="T32" s="11">
        <f t="shared" si="2"/>
        <v>0</v>
      </c>
      <c r="U32" s="11">
        <f t="shared" si="2"/>
        <v>0</v>
      </c>
      <c r="V32" s="11">
        <f t="shared" si="2"/>
        <v>0</v>
      </c>
      <c r="W32" s="11">
        <f t="shared" si="2"/>
        <v>0</v>
      </c>
      <c r="X32" s="11">
        <f t="shared" si="2"/>
        <v>0</v>
      </c>
      <c r="Y32" s="11">
        <f t="shared" si="2"/>
        <v>0</v>
      </c>
      <c r="Z32" s="11">
        <f t="shared" si="2"/>
        <v>0</v>
      </c>
      <c r="AA32" s="11">
        <f t="shared" si="2"/>
        <v>0</v>
      </c>
      <c r="AB32" s="11">
        <f t="shared" si="2"/>
        <v>0</v>
      </c>
      <c r="AC32" s="11">
        <f t="shared" si="2"/>
        <v>0</v>
      </c>
      <c r="AD32" s="11">
        <f t="shared" si="2"/>
        <v>0</v>
      </c>
      <c r="AE32" s="11">
        <f t="shared" si="2"/>
        <v>0</v>
      </c>
      <c r="AF32" s="11">
        <f t="shared" si="2"/>
        <v>0</v>
      </c>
      <c r="AG32" s="26">
        <f>SUM(AG7:AG31)</f>
        <v>0</v>
      </c>
      <c r="AH32" s="15">
        <f>AG32/(4*B4*B6)</f>
        <v>0</v>
      </c>
    </row>
    <row r="33" spans="1:34" s="22" customFormat="1" ht="22.5" customHeight="1" x14ac:dyDescent="0.25">
      <c r="A33" s="8"/>
      <c r="B33" s="20" t="s">
        <v>44</v>
      </c>
      <c r="C33" s="27">
        <f>C32/B6</f>
        <v>0</v>
      </c>
      <c r="D33" s="27">
        <f>D32/B6</f>
        <v>0</v>
      </c>
      <c r="E33" s="27">
        <f>E32/B6</f>
        <v>0</v>
      </c>
      <c r="F33" s="27">
        <f>F32/B6</f>
        <v>0</v>
      </c>
      <c r="G33" s="27">
        <f>G32/B6</f>
        <v>0</v>
      </c>
      <c r="H33" s="27">
        <f>H32/B6</f>
        <v>0</v>
      </c>
      <c r="I33" s="27">
        <f>I32/B6</f>
        <v>0</v>
      </c>
      <c r="J33" s="27">
        <f>J32/B6</f>
        <v>0</v>
      </c>
      <c r="K33" s="27">
        <f>K32/B6</f>
        <v>0</v>
      </c>
      <c r="L33" s="27">
        <f>L32/B6</f>
        <v>0</v>
      </c>
      <c r="M33" s="27">
        <f>M32/B6</f>
        <v>0</v>
      </c>
      <c r="N33" s="27">
        <f>N32/B6</f>
        <v>0</v>
      </c>
      <c r="O33" s="27">
        <f>O32/B6</f>
        <v>0</v>
      </c>
      <c r="P33" s="27">
        <f>P32/B6</f>
        <v>0</v>
      </c>
      <c r="Q33" s="27">
        <f>Q32/B6</f>
        <v>0</v>
      </c>
      <c r="R33" s="27">
        <f>R32/B6</f>
        <v>0</v>
      </c>
      <c r="S33" s="27">
        <f>S32/B6</f>
        <v>0</v>
      </c>
      <c r="T33" s="27">
        <f>T32/B6</f>
        <v>0</v>
      </c>
      <c r="U33" s="27">
        <f>U32/B6</f>
        <v>0</v>
      </c>
      <c r="V33" s="27">
        <f>V32/B6</f>
        <v>0</v>
      </c>
      <c r="W33" s="27">
        <f>W32/B6</f>
        <v>0</v>
      </c>
      <c r="X33" s="27">
        <f>X32/B6</f>
        <v>0</v>
      </c>
      <c r="Y33" s="27">
        <f>Y32/B6</f>
        <v>0</v>
      </c>
      <c r="Z33" s="27">
        <f>Z32/B6</f>
        <v>0</v>
      </c>
      <c r="AA33" s="27">
        <f>AA32/B6</f>
        <v>0</v>
      </c>
      <c r="AB33" s="27">
        <f>AC32/B6</f>
        <v>0</v>
      </c>
      <c r="AC33" s="27">
        <f>AC32/B6</f>
        <v>0</v>
      </c>
      <c r="AD33" s="27">
        <f>AD32/B6</f>
        <v>0</v>
      </c>
      <c r="AE33" s="27">
        <f>AE32/B6</f>
        <v>0</v>
      </c>
      <c r="AF33" s="27">
        <f>AF32/B6</f>
        <v>0</v>
      </c>
      <c r="AG33" s="28">
        <f>AG32/(B4*B6)</f>
        <v>0</v>
      </c>
      <c r="AH33" s="21"/>
    </row>
    <row r="34" spans="1:34" ht="38.25" customHeight="1" x14ac:dyDescent="0.25">
      <c r="A34" s="9"/>
      <c r="B34" s="23" t="s">
        <v>41</v>
      </c>
      <c r="C34" s="12" t="str">
        <f>IF(C33&gt;=3.4,"Çok İyi",IF(C33&gt;=2.6,"İyi",IF(C33&gt;=1.8,"Yeterli","Geliştirilmeli")))</f>
        <v>Geliştirilmeli</v>
      </c>
      <c r="D34" s="12" t="str">
        <f t="shared" ref="D34:AG34" si="3">IF(D33&gt;=3.4,"Çok İyi",IF(D33&gt;=2.6,"İyi",IF(D33&gt;=1.8,"Yeterli","Geliştirilmeli")))</f>
        <v>Geliştirilmeli</v>
      </c>
      <c r="E34" s="12" t="str">
        <f t="shared" si="3"/>
        <v>Geliştirilmeli</v>
      </c>
      <c r="F34" s="12" t="str">
        <f t="shared" si="3"/>
        <v>Geliştirilmeli</v>
      </c>
      <c r="G34" s="12" t="str">
        <f t="shared" si="3"/>
        <v>Geliştirilmeli</v>
      </c>
      <c r="H34" s="12" t="str">
        <f t="shared" si="3"/>
        <v>Geliştirilmeli</v>
      </c>
      <c r="I34" s="12" t="str">
        <f t="shared" si="3"/>
        <v>Geliştirilmeli</v>
      </c>
      <c r="J34" s="12" t="str">
        <f t="shared" si="3"/>
        <v>Geliştirilmeli</v>
      </c>
      <c r="K34" s="12" t="str">
        <f t="shared" si="3"/>
        <v>Geliştirilmeli</v>
      </c>
      <c r="L34" s="12" t="str">
        <f t="shared" si="3"/>
        <v>Geliştirilmeli</v>
      </c>
      <c r="M34" s="12" t="str">
        <f t="shared" si="3"/>
        <v>Geliştirilmeli</v>
      </c>
      <c r="N34" s="12" t="str">
        <f t="shared" si="3"/>
        <v>Geliştirilmeli</v>
      </c>
      <c r="O34" s="12" t="str">
        <f t="shared" si="3"/>
        <v>Geliştirilmeli</v>
      </c>
      <c r="P34" s="12" t="str">
        <f t="shared" si="3"/>
        <v>Geliştirilmeli</v>
      </c>
      <c r="Q34" s="12" t="str">
        <f t="shared" si="3"/>
        <v>Geliştirilmeli</v>
      </c>
      <c r="R34" s="12" t="str">
        <f t="shared" si="3"/>
        <v>Geliştirilmeli</v>
      </c>
      <c r="S34" s="12" t="str">
        <f t="shared" si="3"/>
        <v>Geliştirilmeli</v>
      </c>
      <c r="T34" s="12" t="str">
        <f t="shared" si="3"/>
        <v>Geliştirilmeli</v>
      </c>
      <c r="U34" s="12" t="str">
        <f t="shared" si="3"/>
        <v>Geliştirilmeli</v>
      </c>
      <c r="V34" s="12" t="str">
        <f t="shared" si="3"/>
        <v>Geliştirilmeli</v>
      </c>
      <c r="W34" s="12" t="str">
        <f t="shared" si="3"/>
        <v>Geliştirilmeli</v>
      </c>
      <c r="X34" s="12" t="str">
        <f t="shared" si="3"/>
        <v>Geliştirilmeli</v>
      </c>
      <c r="Y34" s="12" t="str">
        <f t="shared" si="3"/>
        <v>Geliştirilmeli</v>
      </c>
      <c r="Z34" s="12" t="str">
        <f t="shared" si="3"/>
        <v>Geliştirilmeli</v>
      </c>
      <c r="AA34" s="12" t="str">
        <f t="shared" si="3"/>
        <v>Geliştirilmeli</v>
      </c>
      <c r="AB34" s="12" t="str">
        <f t="shared" si="3"/>
        <v>Geliştirilmeli</v>
      </c>
      <c r="AC34" s="12" t="str">
        <f t="shared" si="3"/>
        <v>Geliştirilmeli</v>
      </c>
      <c r="AD34" s="12" t="str">
        <f t="shared" si="3"/>
        <v>Geliştirilmeli</v>
      </c>
      <c r="AE34" s="12" t="str">
        <f t="shared" si="3"/>
        <v>Geliştirilmeli</v>
      </c>
      <c r="AF34" s="12" t="str">
        <f t="shared" si="3"/>
        <v>Geliştirilmeli</v>
      </c>
      <c r="AG34" s="16" t="str">
        <f t="shared" si="3"/>
        <v>Geliştirilmeli</v>
      </c>
      <c r="AH34" s="14"/>
    </row>
  </sheetData>
  <sheetProtection password="C64A" sheet="1" objects="1" scenarios="1" formatCells="0" insertColumns="0" deleteColumns="0" deleteRows="0"/>
  <mergeCells count="34">
    <mergeCell ref="B1:AH1"/>
    <mergeCell ref="B2:AH2"/>
    <mergeCell ref="AG3:AG6"/>
    <mergeCell ref="AH3:AH6"/>
    <mergeCell ref="C4:C6"/>
    <mergeCell ref="D4:D6"/>
    <mergeCell ref="E4:E6"/>
    <mergeCell ref="F4:F6"/>
    <mergeCell ref="G4:G6"/>
    <mergeCell ref="H4:H6"/>
    <mergeCell ref="T4:T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AF4:AF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</mergeCells>
  <dataValidations count="1">
    <dataValidation type="whole" allowBlank="1" showInputMessage="1" showErrorMessage="1" sqref="C7:AF31">
      <formula1>1</formula1>
      <formula2>4</formula2>
    </dataValidation>
  </dataValidations>
  <printOptions horizontalCentered="1" verticalCentered="1"/>
  <pageMargins left="3.937007874015748E-2" right="3.937007874015748E-2" top="0.11811023622047245" bottom="0.1181102362204724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zoomScaleNormal="100" workbookViewId="0">
      <selection activeCell="B2" sqref="B2:AH2"/>
    </sheetView>
  </sheetViews>
  <sheetFormatPr defaultColWidth="9.140625" defaultRowHeight="15" x14ac:dyDescent="0.25"/>
  <cols>
    <col min="1" max="1" width="2.85546875" style="10" customWidth="1"/>
    <col min="2" max="2" width="53.5703125" style="2" customWidth="1"/>
    <col min="3" max="32" width="2.5703125" style="10" customWidth="1"/>
    <col min="33" max="33" width="4.140625" style="10" customWidth="1"/>
    <col min="34" max="34" width="5.42578125" style="2" customWidth="1"/>
    <col min="35" max="16384" width="9.140625" style="2"/>
  </cols>
  <sheetData>
    <row r="1" spans="1:34" ht="15.75" customHeight="1" x14ac:dyDescent="0.25">
      <c r="A1" s="1"/>
      <c r="B1" s="40" t="s">
        <v>39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2"/>
    </row>
    <row r="2" spans="1:34" ht="75.75" customHeight="1" x14ac:dyDescent="0.25">
      <c r="A2" s="1"/>
      <c r="B2" s="43" t="s">
        <v>50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</row>
    <row r="3" spans="1:34" s="4" customFormat="1" ht="15.75" customHeight="1" x14ac:dyDescent="0.2">
      <c r="A3" s="3"/>
      <c r="B3" s="33" t="s">
        <v>48</v>
      </c>
      <c r="C3" s="24">
        <v>1</v>
      </c>
      <c r="D3" s="24">
        <v>2</v>
      </c>
      <c r="E3" s="24">
        <v>3</v>
      </c>
      <c r="F3" s="24">
        <v>4</v>
      </c>
      <c r="G3" s="24">
        <v>5</v>
      </c>
      <c r="H3" s="24">
        <v>6</v>
      </c>
      <c r="I3" s="24">
        <v>7</v>
      </c>
      <c r="J3" s="24">
        <v>8</v>
      </c>
      <c r="K3" s="24">
        <v>9</v>
      </c>
      <c r="L3" s="24">
        <v>10</v>
      </c>
      <c r="M3" s="24">
        <v>11</v>
      </c>
      <c r="N3" s="24">
        <v>12</v>
      </c>
      <c r="O3" s="24">
        <v>13</v>
      </c>
      <c r="P3" s="24">
        <v>14</v>
      </c>
      <c r="Q3" s="24">
        <v>15</v>
      </c>
      <c r="R3" s="24">
        <v>16</v>
      </c>
      <c r="S3" s="24">
        <v>17</v>
      </c>
      <c r="T3" s="24">
        <v>18</v>
      </c>
      <c r="U3" s="24">
        <v>19</v>
      </c>
      <c r="V3" s="24">
        <v>20</v>
      </c>
      <c r="W3" s="24">
        <v>21</v>
      </c>
      <c r="X3" s="24">
        <v>22</v>
      </c>
      <c r="Y3" s="24">
        <v>23</v>
      </c>
      <c r="Z3" s="24">
        <v>24</v>
      </c>
      <c r="AA3" s="24">
        <v>25</v>
      </c>
      <c r="AB3" s="24">
        <v>26</v>
      </c>
      <c r="AC3" s="24">
        <v>27</v>
      </c>
      <c r="AD3" s="24">
        <v>28</v>
      </c>
      <c r="AE3" s="24">
        <v>29</v>
      </c>
      <c r="AF3" s="17">
        <v>30</v>
      </c>
      <c r="AG3" s="44" t="s">
        <v>43</v>
      </c>
      <c r="AH3" s="44" t="s">
        <v>42</v>
      </c>
    </row>
    <row r="4" spans="1:34" s="4" customFormat="1" ht="21.75" customHeight="1" x14ac:dyDescent="0.25">
      <c r="A4" s="3"/>
      <c r="B4" s="5">
        <v>25</v>
      </c>
      <c r="C4" s="36" t="s">
        <v>36</v>
      </c>
      <c r="D4" s="36" t="s">
        <v>12</v>
      </c>
      <c r="E4" s="36" t="s">
        <v>37</v>
      </c>
      <c r="F4" s="36" t="s">
        <v>13</v>
      </c>
      <c r="G4" s="36" t="s">
        <v>0</v>
      </c>
      <c r="H4" s="36" t="s">
        <v>0</v>
      </c>
      <c r="I4" s="36" t="s">
        <v>0</v>
      </c>
      <c r="J4" s="36" t="s">
        <v>0</v>
      </c>
      <c r="K4" s="36" t="s">
        <v>0</v>
      </c>
      <c r="L4" s="36" t="s">
        <v>0</v>
      </c>
      <c r="M4" s="36" t="s">
        <v>0</v>
      </c>
      <c r="N4" s="36" t="s">
        <v>0</v>
      </c>
      <c r="O4" s="36" t="s">
        <v>0</v>
      </c>
      <c r="P4" s="36" t="s">
        <v>0</v>
      </c>
      <c r="Q4" s="36" t="s">
        <v>0</v>
      </c>
      <c r="R4" s="36" t="s">
        <v>0</v>
      </c>
      <c r="S4" s="36" t="s">
        <v>0</v>
      </c>
      <c r="T4" s="36" t="s">
        <v>0</v>
      </c>
      <c r="U4" s="36" t="s">
        <v>0</v>
      </c>
      <c r="V4" s="36" t="s">
        <v>0</v>
      </c>
      <c r="W4" s="36" t="s">
        <v>0</v>
      </c>
      <c r="X4" s="36" t="s">
        <v>0</v>
      </c>
      <c r="Y4" s="37" t="s">
        <v>0</v>
      </c>
      <c r="Z4" s="36" t="s">
        <v>0</v>
      </c>
      <c r="AA4" s="36" t="s">
        <v>0</v>
      </c>
      <c r="AB4" s="36" t="s">
        <v>0</v>
      </c>
      <c r="AC4" s="36" t="s">
        <v>0</v>
      </c>
      <c r="AD4" s="36" t="s">
        <v>0</v>
      </c>
      <c r="AE4" s="36" t="s">
        <v>0</v>
      </c>
      <c r="AF4" s="36" t="s">
        <v>0</v>
      </c>
      <c r="AG4" s="45"/>
      <c r="AH4" s="45"/>
    </row>
    <row r="5" spans="1:34" ht="26.25" customHeight="1" x14ac:dyDescent="0.25">
      <c r="A5" s="6"/>
      <c r="B5" s="35" t="s">
        <v>49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8"/>
      <c r="Z5" s="36"/>
      <c r="AA5" s="36"/>
      <c r="AB5" s="36"/>
      <c r="AC5" s="36"/>
      <c r="AD5" s="36"/>
      <c r="AE5" s="36"/>
      <c r="AF5" s="36"/>
      <c r="AG5" s="45"/>
      <c r="AH5" s="45"/>
    </row>
    <row r="6" spans="1:34" s="4" customFormat="1" ht="19.5" customHeight="1" x14ac:dyDescent="0.25">
      <c r="A6" s="3"/>
      <c r="B6" s="7">
        <v>23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9"/>
      <c r="Z6" s="36"/>
      <c r="AA6" s="36"/>
      <c r="AB6" s="36"/>
      <c r="AC6" s="36"/>
      <c r="AD6" s="36"/>
      <c r="AE6" s="36"/>
      <c r="AF6" s="36"/>
      <c r="AG6" s="46"/>
      <c r="AH6" s="46"/>
    </row>
    <row r="7" spans="1:34" ht="11.65" customHeight="1" x14ac:dyDescent="0.25">
      <c r="A7" s="29">
        <v>1</v>
      </c>
      <c r="B7" s="19" t="s">
        <v>1</v>
      </c>
      <c r="C7" s="25">
        <v>4</v>
      </c>
      <c r="D7" s="25">
        <v>4</v>
      </c>
      <c r="E7" s="25">
        <v>4</v>
      </c>
      <c r="F7" s="25">
        <v>4</v>
      </c>
      <c r="G7" s="25">
        <v>4</v>
      </c>
      <c r="H7" s="25">
        <v>4</v>
      </c>
      <c r="I7" s="25">
        <v>4</v>
      </c>
      <c r="J7" s="25">
        <v>4</v>
      </c>
      <c r="K7" s="25">
        <v>4</v>
      </c>
      <c r="L7" s="25">
        <v>4</v>
      </c>
      <c r="M7" s="25">
        <v>4</v>
      </c>
      <c r="N7" s="25">
        <v>4</v>
      </c>
      <c r="O7" s="25">
        <v>4</v>
      </c>
      <c r="P7" s="25">
        <v>4</v>
      </c>
      <c r="Q7" s="25">
        <v>4</v>
      </c>
      <c r="R7" s="25">
        <v>4</v>
      </c>
      <c r="S7" s="25">
        <v>4</v>
      </c>
      <c r="T7" s="25">
        <v>4</v>
      </c>
      <c r="U7" s="25">
        <v>4</v>
      </c>
      <c r="V7" s="25">
        <v>4</v>
      </c>
      <c r="W7" s="25">
        <v>4</v>
      </c>
      <c r="X7" s="25">
        <v>4</v>
      </c>
      <c r="Y7" s="25">
        <v>4</v>
      </c>
      <c r="Z7" s="25">
        <v>4</v>
      </c>
      <c r="AA7" s="25">
        <v>4</v>
      </c>
      <c r="AB7" s="25"/>
      <c r="AC7" s="25"/>
      <c r="AD7" s="25"/>
      <c r="AE7" s="25"/>
      <c r="AF7" s="25"/>
      <c r="AG7" s="13">
        <f t="shared" ref="AG7:AG31" si="0">SUM(C7:AF7)</f>
        <v>100</v>
      </c>
      <c r="AH7" s="14">
        <f>AG7/(4*$B$4)</f>
        <v>1</v>
      </c>
    </row>
    <row r="8" spans="1:34" ht="11.65" customHeight="1" x14ac:dyDescent="0.3">
      <c r="A8" s="29">
        <v>2</v>
      </c>
      <c r="B8" s="19" t="s">
        <v>2</v>
      </c>
      <c r="C8" s="25">
        <v>4</v>
      </c>
      <c r="D8" s="25">
        <v>4</v>
      </c>
      <c r="E8" s="25">
        <v>4</v>
      </c>
      <c r="F8" s="25">
        <v>4</v>
      </c>
      <c r="G8" s="25">
        <v>4</v>
      </c>
      <c r="H8" s="25">
        <v>4</v>
      </c>
      <c r="I8" s="25">
        <v>4</v>
      </c>
      <c r="J8" s="25">
        <v>4</v>
      </c>
      <c r="K8" s="25">
        <v>4</v>
      </c>
      <c r="L8" s="25">
        <v>4</v>
      </c>
      <c r="M8" s="25">
        <v>4</v>
      </c>
      <c r="N8" s="25">
        <v>4</v>
      </c>
      <c r="O8" s="25">
        <v>4</v>
      </c>
      <c r="P8" s="25">
        <v>4</v>
      </c>
      <c r="Q8" s="25">
        <v>4</v>
      </c>
      <c r="R8" s="25">
        <v>4</v>
      </c>
      <c r="S8" s="25">
        <v>4</v>
      </c>
      <c r="T8" s="25">
        <v>4</v>
      </c>
      <c r="U8" s="25">
        <v>4</v>
      </c>
      <c r="V8" s="25">
        <v>4</v>
      </c>
      <c r="W8" s="25">
        <v>4</v>
      </c>
      <c r="X8" s="25">
        <v>4</v>
      </c>
      <c r="Y8" s="25">
        <v>4</v>
      </c>
      <c r="Z8" s="25">
        <v>4</v>
      </c>
      <c r="AA8" s="25">
        <v>4</v>
      </c>
      <c r="AB8" s="25"/>
      <c r="AC8" s="25"/>
      <c r="AD8" s="25"/>
      <c r="AE8" s="25"/>
      <c r="AF8" s="25"/>
      <c r="AG8" s="13">
        <f t="shared" si="0"/>
        <v>100</v>
      </c>
      <c r="AH8" s="14">
        <f t="shared" ref="AH8:AH31" si="1">AG8/(4*$B$4)</f>
        <v>1</v>
      </c>
    </row>
    <row r="9" spans="1:34" ht="11.65" customHeight="1" x14ac:dyDescent="0.25">
      <c r="A9" s="29">
        <v>3</v>
      </c>
      <c r="B9" s="19" t="s">
        <v>3</v>
      </c>
      <c r="C9" s="25">
        <v>4</v>
      </c>
      <c r="D9" s="25">
        <v>4</v>
      </c>
      <c r="E9" s="25">
        <v>4</v>
      </c>
      <c r="F9" s="25">
        <v>4</v>
      </c>
      <c r="G9" s="25">
        <v>4</v>
      </c>
      <c r="H9" s="25">
        <v>4</v>
      </c>
      <c r="I9" s="25">
        <v>4</v>
      </c>
      <c r="J9" s="25">
        <v>3</v>
      </c>
      <c r="K9" s="25">
        <v>4</v>
      </c>
      <c r="L9" s="25">
        <v>4</v>
      </c>
      <c r="M9" s="25">
        <v>4</v>
      </c>
      <c r="N9" s="25">
        <v>4</v>
      </c>
      <c r="O9" s="25">
        <v>4</v>
      </c>
      <c r="P9" s="25">
        <v>4</v>
      </c>
      <c r="Q9" s="25">
        <v>4</v>
      </c>
      <c r="R9" s="25">
        <v>4</v>
      </c>
      <c r="S9" s="25">
        <v>2</v>
      </c>
      <c r="T9" s="25">
        <v>4</v>
      </c>
      <c r="U9" s="25">
        <v>4</v>
      </c>
      <c r="V9" s="25">
        <v>1</v>
      </c>
      <c r="W9" s="25">
        <v>4</v>
      </c>
      <c r="X9" s="25">
        <v>3</v>
      </c>
      <c r="Y9" s="25">
        <v>4</v>
      </c>
      <c r="Z9" s="25">
        <v>4</v>
      </c>
      <c r="AA9" s="25">
        <v>1</v>
      </c>
      <c r="AB9" s="25"/>
      <c r="AC9" s="25"/>
      <c r="AD9" s="25"/>
      <c r="AE9" s="25"/>
      <c r="AF9" s="25"/>
      <c r="AG9" s="13">
        <f t="shared" si="0"/>
        <v>90</v>
      </c>
      <c r="AH9" s="14">
        <f t="shared" si="1"/>
        <v>0.9</v>
      </c>
    </row>
    <row r="10" spans="1:34" ht="11.65" customHeight="1" x14ac:dyDescent="0.25">
      <c r="A10" s="29">
        <v>4</v>
      </c>
      <c r="B10" s="19" t="s">
        <v>4</v>
      </c>
      <c r="C10" s="25">
        <v>4</v>
      </c>
      <c r="D10" s="25">
        <v>4</v>
      </c>
      <c r="E10" s="25">
        <v>4</v>
      </c>
      <c r="F10" s="25">
        <v>4</v>
      </c>
      <c r="G10" s="25">
        <v>2</v>
      </c>
      <c r="H10" s="25">
        <v>2</v>
      </c>
      <c r="I10" s="25">
        <v>2</v>
      </c>
      <c r="J10" s="25">
        <v>3</v>
      </c>
      <c r="K10" s="25">
        <v>4</v>
      </c>
      <c r="L10" s="25">
        <v>4</v>
      </c>
      <c r="M10" s="25">
        <v>4</v>
      </c>
      <c r="N10" s="25">
        <v>4</v>
      </c>
      <c r="O10" s="25">
        <v>3</v>
      </c>
      <c r="P10" s="25">
        <v>4</v>
      </c>
      <c r="Q10" s="25">
        <v>4</v>
      </c>
      <c r="R10" s="25">
        <v>4</v>
      </c>
      <c r="S10" s="25">
        <v>2</v>
      </c>
      <c r="T10" s="25">
        <v>4</v>
      </c>
      <c r="U10" s="25">
        <v>4</v>
      </c>
      <c r="V10" s="25">
        <v>1</v>
      </c>
      <c r="W10" s="25">
        <v>4</v>
      </c>
      <c r="X10" s="25">
        <v>3</v>
      </c>
      <c r="Y10" s="25">
        <v>4</v>
      </c>
      <c r="Z10" s="25">
        <v>4</v>
      </c>
      <c r="AA10" s="25">
        <v>1</v>
      </c>
      <c r="AB10" s="25"/>
      <c r="AC10" s="25"/>
      <c r="AD10" s="25"/>
      <c r="AE10" s="25"/>
      <c r="AF10" s="25"/>
      <c r="AG10" s="13">
        <f t="shared" si="0"/>
        <v>83</v>
      </c>
      <c r="AH10" s="14">
        <f t="shared" si="1"/>
        <v>0.83</v>
      </c>
    </row>
    <row r="11" spans="1:34" ht="11.65" customHeight="1" x14ac:dyDescent="0.25">
      <c r="A11" s="29">
        <v>5</v>
      </c>
      <c r="B11" s="19" t="s">
        <v>5</v>
      </c>
      <c r="C11" s="25">
        <v>4</v>
      </c>
      <c r="D11" s="25">
        <v>4</v>
      </c>
      <c r="E11" s="25">
        <v>4</v>
      </c>
      <c r="F11" s="25">
        <v>4</v>
      </c>
      <c r="G11" s="25">
        <v>2</v>
      </c>
      <c r="H11" s="25">
        <v>2</v>
      </c>
      <c r="I11" s="25">
        <v>2</v>
      </c>
      <c r="J11" s="25">
        <v>3</v>
      </c>
      <c r="K11" s="25">
        <v>4</v>
      </c>
      <c r="L11" s="25">
        <v>4</v>
      </c>
      <c r="M11" s="25">
        <v>4</v>
      </c>
      <c r="N11" s="25">
        <v>4</v>
      </c>
      <c r="O11" s="25">
        <v>2</v>
      </c>
      <c r="P11" s="25">
        <v>4</v>
      </c>
      <c r="Q11" s="25">
        <v>4</v>
      </c>
      <c r="R11" s="25">
        <v>4</v>
      </c>
      <c r="S11" s="25">
        <v>2</v>
      </c>
      <c r="T11" s="25">
        <v>4</v>
      </c>
      <c r="U11" s="25">
        <v>4</v>
      </c>
      <c r="V11" s="25">
        <v>1</v>
      </c>
      <c r="W11" s="25">
        <v>4</v>
      </c>
      <c r="X11" s="25">
        <v>3</v>
      </c>
      <c r="Y11" s="25">
        <v>4</v>
      </c>
      <c r="Z11" s="25">
        <v>4</v>
      </c>
      <c r="AA11" s="25">
        <v>1</v>
      </c>
      <c r="AB11" s="25"/>
      <c r="AC11" s="25"/>
      <c r="AD11" s="25"/>
      <c r="AE11" s="25"/>
      <c r="AF11" s="25"/>
      <c r="AG11" s="13">
        <f t="shared" si="0"/>
        <v>82</v>
      </c>
      <c r="AH11" s="14">
        <f t="shared" si="1"/>
        <v>0.82</v>
      </c>
    </row>
    <row r="12" spans="1:34" ht="11.65" customHeight="1" x14ac:dyDescent="0.25">
      <c r="A12" s="29">
        <v>6</v>
      </c>
      <c r="B12" s="19" t="s">
        <v>6</v>
      </c>
      <c r="C12" s="25">
        <v>4</v>
      </c>
      <c r="D12" s="25">
        <v>4</v>
      </c>
      <c r="E12" s="25">
        <v>4</v>
      </c>
      <c r="F12" s="25">
        <v>4</v>
      </c>
      <c r="G12" s="25">
        <v>4</v>
      </c>
      <c r="H12" s="25">
        <v>4</v>
      </c>
      <c r="I12" s="25">
        <v>4</v>
      </c>
      <c r="J12" s="25">
        <v>3</v>
      </c>
      <c r="K12" s="25">
        <v>4</v>
      </c>
      <c r="L12" s="25">
        <v>4</v>
      </c>
      <c r="M12" s="25">
        <v>4</v>
      </c>
      <c r="N12" s="25">
        <v>4</v>
      </c>
      <c r="O12" s="25">
        <v>2</v>
      </c>
      <c r="P12" s="25">
        <v>4</v>
      </c>
      <c r="Q12" s="25">
        <v>4</v>
      </c>
      <c r="R12" s="25">
        <v>4</v>
      </c>
      <c r="S12" s="25">
        <v>2</v>
      </c>
      <c r="T12" s="25">
        <v>4</v>
      </c>
      <c r="U12" s="25">
        <v>4</v>
      </c>
      <c r="V12" s="25">
        <v>1</v>
      </c>
      <c r="W12" s="25">
        <v>4</v>
      </c>
      <c r="X12" s="25">
        <v>3</v>
      </c>
      <c r="Y12" s="25">
        <v>4</v>
      </c>
      <c r="Z12" s="25">
        <v>4</v>
      </c>
      <c r="AA12" s="25">
        <v>1</v>
      </c>
      <c r="AB12" s="25"/>
      <c r="AC12" s="25"/>
      <c r="AD12" s="25"/>
      <c r="AE12" s="25"/>
      <c r="AF12" s="25"/>
      <c r="AG12" s="13">
        <f t="shared" si="0"/>
        <v>88</v>
      </c>
      <c r="AH12" s="14">
        <f t="shared" si="1"/>
        <v>0.88</v>
      </c>
    </row>
    <row r="13" spans="1:34" ht="11.65" customHeight="1" x14ac:dyDescent="0.25">
      <c r="A13" s="29">
        <v>7</v>
      </c>
      <c r="B13" s="19" t="s">
        <v>7</v>
      </c>
      <c r="C13" s="25">
        <v>4</v>
      </c>
      <c r="D13" s="25">
        <v>4</v>
      </c>
      <c r="E13" s="25">
        <v>4</v>
      </c>
      <c r="F13" s="25">
        <v>4</v>
      </c>
      <c r="G13" s="25">
        <v>4</v>
      </c>
      <c r="H13" s="25">
        <v>4</v>
      </c>
      <c r="I13" s="25">
        <v>4</v>
      </c>
      <c r="J13" s="25">
        <v>3</v>
      </c>
      <c r="K13" s="25">
        <v>4</v>
      </c>
      <c r="L13" s="25">
        <v>4</v>
      </c>
      <c r="M13" s="25">
        <v>4</v>
      </c>
      <c r="N13" s="25">
        <v>4</v>
      </c>
      <c r="O13" s="25">
        <v>2</v>
      </c>
      <c r="P13" s="25">
        <v>4</v>
      </c>
      <c r="Q13" s="25">
        <v>4</v>
      </c>
      <c r="R13" s="25">
        <v>4</v>
      </c>
      <c r="S13" s="25">
        <v>2</v>
      </c>
      <c r="T13" s="25">
        <v>4</v>
      </c>
      <c r="U13" s="25">
        <v>4</v>
      </c>
      <c r="V13" s="25">
        <v>1</v>
      </c>
      <c r="W13" s="25">
        <v>4</v>
      </c>
      <c r="X13" s="25">
        <v>3</v>
      </c>
      <c r="Y13" s="25">
        <v>4</v>
      </c>
      <c r="Z13" s="25">
        <v>4</v>
      </c>
      <c r="AA13" s="25">
        <v>1</v>
      </c>
      <c r="AB13" s="25"/>
      <c r="AC13" s="25"/>
      <c r="AD13" s="25"/>
      <c r="AE13" s="25"/>
      <c r="AF13" s="25"/>
      <c r="AG13" s="13">
        <f t="shared" si="0"/>
        <v>88</v>
      </c>
      <c r="AH13" s="14">
        <f t="shared" si="1"/>
        <v>0.88</v>
      </c>
    </row>
    <row r="14" spans="1:34" ht="11.65" customHeight="1" x14ac:dyDescent="0.25">
      <c r="A14" s="29">
        <v>8</v>
      </c>
      <c r="B14" s="19" t="s">
        <v>8</v>
      </c>
      <c r="C14" s="25">
        <v>4</v>
      </c>
      <c r="D14" s="25">
        <v>4</v>
      </c>
      <c r="E14" s="25">
        <v>4</v>
      </c>
      <c r="F14" s="25">
        <v>4</v>
      </c>
      <c r="G14" s="25">
        <v>4</v>
      </c>
      <c r="H14" s="25">
        <v>4</v>
      </c>
      <c r="I14" s="25">
        <v>4</v>
      </c>
      <c r="J14" s="25">
        <v>3</v>
      </c>
      <c r="K14" s="25">
        <v>4</v>
      </c>
      <c r="L14" s="25">
        <v>4</v>
      </c>
      <c r="M14" s="25">
        <v>4</v>
      </c>
      <c r="N14" s="25">
        <v>4</v>
      </c>
      <c r="O14" s="25">
        <v>4</v>
      </c>
      <c r="P14" s="25">
        <v>4</v>
      </c>
      <c r="Q14" s="25">
        <v>4</v>
      </c>
      <c r="R14" s="25">
        <v>4</v>
      </c>
      <c r="S14" s="25">
        <v>2</v>
      </c>
      <c r="T14" s="25">
        <v>4</v>
      </c>
      <c r="U14" s="25">
        <v>4</v>
      </c>
      <c r="V14" s="25">
        <v>1</v>
      </c>
      <c r="W14" s="25">
        <v>4</v>
      </c>
      <c r="X14" s="25">
        <v>3</v>
      </c>
      <c r="Y14" s="25">
        <v>4</v>
      </c>
      <c r="Z14" s="25">
        <v>4</v>
      </c>
      <c r="AA14" s="25">
        <v>1</v>
      </c>
      <c r="AB14" s="25"/>
      <c r="AC14" s="25"/>
      <c r="AD14" s="25"/>
      <c r="AE14" s="25"/>
      <c r="AF14" s="25"/>
      <c r="AG14" s="13">
        <f t="shared" si="0"/>
        <v>90</v>
      </c>
      <c r="AH14" s="14">
        <f t="shared" si="1"/>
        <v>0.9</v>
      </c>
    </row>
    <row r="15" spans="1:34" ht="11.65" customHeight="1" x14ac:dyDescent="0.25">
      <c r="A15" s="29">
        <v>9</v>
      </c>
      <c r="B15" s="19" t="s">
        <v>9</v>
      </c>
      <c r="C15" s="25">
        <v>4</v>
      </c>
      <c r="D15" s="25">
        <v>4</v>
      </c>
      <c r="E15" s="25">
        <v>4</v>
      </c>
      <c r="F15" s="25">
        <v>4</v>
      </c>
      <c r="G15" s="25">
        <v>4</v>
      </c>
      <c r="H15" s="25">
        <v>4</v>
      </c>
      <c r="I15" s="25">
        <v>4</v>
      </c>
      <c r="J15" s="25">
        <v>3</v>
      </c>
      <c r="K15" s="25">
        <v>4</v>
      </c>
      <c r="L15" s="25">
        <v>4</v>
      </c>
      <c r="M15" s="25">
        <v>4</v>
      </c>
      <c r="N15" s="25">
        <v>4</v>
      </c>
      <c r="O15" s="25">
        <v>4</v>
      </c>
      <c r="P15" s="25">
        <v>4</v>
      </c>
      <c r="Q15" s="25">
        <v>4</v>
      </c>
      <c r="R15" s="25">
        <v>4</v>
      </c>
      <c r="S15" s="25">
        <v>2</v>
      </c>
      <c r="T15" s="25">
        <v>4</v>
      </c>
      <c r="U15" s="25">
        <v>1</v>
      </c>
      <c r="V15" s="25">
        <v>1</v>
      </c>
      <c r="W15" s="25">
        <v>4</v>
      </c>
      <c r="X15" s="25">
        <v>3</v>
      </c>
      <c r="Y15" s="25">
        <v>4</v>
      </c>
      <c r="Z15" s="25">
        <v>4</v>
      </c>
      <c r="AA15" s="25">
        <v>1</v>
      </c>
      <c r="AB15" s="25"/>
      <c r="AC15" s="25"/>
      <c r="AD15" s="25"/>
      <c r="AE15" s="25"/>
      <c r="AF15" s="25"/>
      <c r="AG15" s="13">
        <f t="shared" si="0"/>
        <v>87</v>
      </c>
      <c r="AH15" s="14">
        <f t="shared" si="1"/>
        <v>0.87</v>
      </c>
    </row>
    <row r="16" spans="1:34" ht="11.65" customHeight="1" x14ac:dyDescent="0.25">
      <c r="A16" s="29">
        <v>10</v>
      </c>
      <c r="B16" s="19" t="s">
        <v>10</v>
      </c>
      <c r="C16" s="25">
        <v>4</v>
      </c>
      <c r="D16" s="25">
        <v>4</v>
      </c>
      <c r="E16" s="25">
        <v>4</v>
      </c>
      <c r="F16" s="25">
        <v>4</v>
      </c>
      <c r="G16" s="25">
        <v>4</v>
      </c>
      <c r="H16" s="25">
        <v>4</v>
      </c>
      <c r="I16" s="25">
        <v>4</v>
      </c>
      <c r="J16" s="25">
        <v>3</v>
      </c>
      <c r="K16" s="25">
        <v>4</v>
      </c>
      <c r="L16" s="25">
        <v>4</v>
      </c>
      <c r="M16" s="25">
        <v>4</v>
      </c>
      <c r="N16" s="25">
        <v>4</v>
      </c>
      <c r="O16" s="25">
        <v>4</v>
      </c>
      <c r="P16" s="25">
        <v>4</v>
      </c>
      <c r="Q16" s="25">
        <v>4</v>
      </c>
      <c r="R16" s="25">
        <v>4</v>
      </c>
      <c r="S16" s="25">
        <v>2</v>
      </c>
      <c r="T16" s="25">
        <v>4</v>
      </c>
      <c r="U16" s="25">
        <v>1</v>
      </c>
      <c r="V16" s="25">
        <v>1</v>
      </c>
      <c r="W16" s="25">
        <v>4</v>
      </c>
      <c r="X16" s="25">
        <v>3</v>
      </c>
      <c r="Y16" s="25">
        <v>4</v>
      </c>
      <c r="Z16" s="25">
        <v>4</v>
      </c>
      <c r="AA16" s="25">
        <v>1</v>
      </c>
      <c r="AB16" s="25"/>
      <c r="AC16" s="25"/>
      <c r="AD16" s="25"/>
      <c r="AE16" s="25"/>
      <c r="AF16" s="25"/>
      <c r="AG16" s="13">
        <f t="shared" si="0"/>
        <v>87</v>
      </c>
      <c r="AH16" s="14">
        <f t="shared" si="1"/>
        <v>0.87</v>
      </c>
    </row>
    <row r="17" spans="1:34" ht="11.65" customHeight="1" x14ac:dyDescent="0.25">
      <c r="A17" s="29">
        <v>11</v>
      </c>
      <c r="B17" s="19" t="s">
        <v>11</v>
      </c>
      <c r="C17" s="25">
        <v>4</v>
      </c>
      <c r="D17" s="25">
        <v>4</v>
      </c>
      <c r="E17" s="25">
        <v>4</v>
      </c>
      <c r="F17" s="25">
        <v>4</v>
      </c>
      <c r="G17" s="25">
        <v>4</v>
      </c>
      <c r="H17" s="25">
        <v>4</v>
      </c>
      <c r="I17" s="25">
        <v>4</v>
      </c>
      <c r="J17" s="25">
        <v>3</v>
      </c>
      <c r="K17" s="25">
        <v>4</v>
      </c>
      <c r="L17" s="25">
        <v>4</v>
      </c>
      <c r="M17" s="25">
        <v>4</v>
      </c>
      <c r="N17" s="25">
        <v>4</v>
      </c>
      <c r="O17" s="25">
        <v>4</v>
      </c>
      <c r="P17" s="25">
        <v>4</v>
      </c>
      <c r="Q17" s="25">
        <v>4</v>
      </c>
      <c r="R17" s="25">
        <v>4</v>
      </c>
      <c r="S17" s="25">
        <v>2</v>
      </c>
      <c r="T17" s="25">
        <v>4</v>
      </c>
      <c r="U17" s="25">
        <v>1</v>
      </c>
      <c r="V17" s="25">
        <v>1</v>
      </c>
      <c r="W17" s="25">
        <v>4</v>
      </c>
      <c r="X17" s="25">
        <v>3</v>
      </c>
      <c r="Y17" s="25">
        <v>4</v>
      </c>
      <c r="Z17" s="25">
        <v>4</v>
      </c>
      <c r="AA17" s="25">
        <v>1</v>
      </c>
      <c r="AB17" s="25"/>
      <c r="AC17" s="25"/>
      <c r="AD17" s="25"/>
      <c r="AE17" s="25"/>
      <c r="AF17" s="25"/>
      <c r="AG17" s="13">
        <f t="shared" si="0"/>
        <v>87</v>
      </c>
      <c r="AH17" s="14">
        <f t="shared" si="1"/>
        <v>0.87</v>
      </c>
    </row>
    <row r="18" spans="1:34" ht="11.65" customHeight="1" x14ac:dyDescent="0.25">
      <c r="A18" s="29">
        <v>12</v>
      </c>
      <c r="B18" s="19" t="s">
        <v>27</v>
      </c>
      <c r="C18" s="25">
        <v>4</v>
      </c>
      <c r="D18" s="25">
        <v>4</v>
      </c>
      <c r="E18" s="25">
        <v>4</v>
      </c>
      <c r="F18" s="25">
        <v>4</v>
      </c>
      <c r="G18" s="25">
        <v>4</v>
      </c>
      <c r="H18" s="25">
        <v>4</v>
      </c>
      <c r="I18" s="25">
        <v>4</v>
      </c>
      <c r="J18" s="25">
        <v>3</v>
      </c>
      <c r="K18" s="25">
        <v>4</v>
      </c>
      <c r="L18" s="25">
        <v>4</v>
      </c>
      <c r="M18" s="25">
        <v>4</v>
      </c>
      <c r="N18" s="25">
        <v>4</v>
      </c>
      <c r="O18" s="25">
        <v>4</v>
      </c>
      <c r="P18" s="25">
        <v>4</v>
      </c>
      <c r="Q18" s="25">
        <v>4</v>
      </c>
      <c r="R18" s="25">
        <v>4</v>
      </c>
      <c r="S18" s="25">
        <v>2</v>
      </c>
      <c r="T18" s="25">
        <v>4</v>
      </c>
      <c r="U18" s="25">
        <v>1</v>
      </c>
      <c r="V18" s="25">
        <v>1</v>
      </c>
      <c r="W18" s="25">
        <v>4</v>
      </c>
      <c r="X18" s="25">
        <v>3</v>
      </c>
      <c r="Y18" s="25">
        <v>4</v>
      </c>
      <c r="Z18" s="25">
        <v>4</v>
      </c>
      <c r="AA18" s="25">
        <v>1</v>
      </c>
      <c r="AB18" s="25"/>
      <c r="AC18" s="25"/>
      <c r="AD18" s="25"/>
      <c r="AE18" s="25"/>
      <c r="AF18" s="25"/>
      <c r="AG18" s="13">
        <f t="shared" si="0"/>
        <v>87</v>
      </c>
      <c r="AH18" s="14">
        <f t="shared" si="1"/>
        <v>0.87</v>
      </c>
    </row>
    <row r="19" spans="1:34" ht="11.65" customHeight="1" x14ac:dyDescent="0.25">
      <c r="A19" s="29">
        <v>13</v>
      </c>
      <c r="B19" s="19" t="s">
        <v>28</v>
      </c>
      <c r="C19" s="25">
        <v>4</v>
      </c>
      <c r="D19" s="25">
        <v>4</v>
      </c>
      <c r="E19" s="25">
        <v>4</v>
      </c>
      <c r="F19" s="25">
        <v>4</v>
      </c>
      <c r="G19" s="25">
        <v>4</v>
      </c>
      <c r="H19" s="25">
        <v>4</v>
      </c>
      <c r="I19" s="25">
        <v>4</v>
      </c>
      <c r="J19" s="25">
        <v>3</v>
      </c>
      <c r="K19" s="25">
        <v>4</v>
      </c>
      <c r="L19" s="25">
        <v>4</v>
      </c>
      <c r="M19" s="25">
        <v>4</v>
      </c>
      <c r="N19" s="25">
        <v>4</v>
      </c>
      <c r="O19" s="25">
        <v>4</v>
      </c>
      <c r="P19" s="25">
        <v>4</v>
      </c>
      <c r="Q19" s="25">
        <v>4</v>
      </c>
      <c r="R19" s="25">
        <v>4</v>
      </c>
      <c r="S19" s="25">
        <v>2</v>
      </c>
      <c r="T19" s="25">
        <v>4</v>
      </c>
      <c r="U19" s="25">
        <v>4</v>
      </c>
      <c r="V19" s="25">
        <v>1</v>
      </c>
      <c r="W19" s="25">
        <v>4</v>
      </c>
      <c r="X19" s="25">
        <v>3</v>
      </c>
      <c r="Y19" s="25">
        <v>4</v>
      </c>
      <c r="Z19" s="25">
        <v>4</v>
      </c>
      <c r="AA19" s="25">
        <v>1</v>
      </c>
      <c r="AB19" s="25"/>
      <c r="AC19" s="25"/>
      <c r="AD19" s="25"/>
      <c r="AE19" s="25"/>
      <c r="AF19" s="25"/>
      <c r="AG19" s="13">
        <f t="shared" si="0"/>
        <v>90</v>
      </c>
      <c r="AH19" s="14">
        <f t="shared" si="1"/>
        <v>0.9</v>
      </c>
    </row>
    <row r="20" spans="1:34" ht="11.65" customHeight="1" x14ac:dyDescent="0.25">
      <c r="A20" s="29">
        <v>14</v>
      </c>
      <c r="B20" s="19" t="s">
        <v>29</v>
      </c>
      <c r="C20" s="25">
        <v>4</v>
      </c>
      <c r="D20" s="25">
        <v>4</v>
      </c>
      <c r="E20" s="25">
        <v>4</v>
      </c>
      <c r="F20" s="25">
        <v>4</v>
      </c>
      <c r="G20" s="25">
        <v>4</v>
      </c>
      <c r="H20" s="25">
        <v>4</v>
      </c>
      <c r="I20" s="25">
        <v>4</v>
      </c>
      <c r="J20" s="25">
        <v>3</v>
      </c>
      <c r="K20" s="25">
        <v>4</v>
      </c>
      <c r="L20" s="25">
        <v>4</v>
      </c>
      <c r="M20" s="25">
        <v>4</v>
      </c>
      <c r="N20" s="25">
        <v>4</v>
      </c>
      <c r="O20" s="25">
        <v>4</v>
      </c>
      <c r="P20" s="25">
        <v>4</v>
      </c>
      <c r="Q20" s="25">
        <v>4</v>
      </c>
      <c r="R20" s="25">
        <v>4</v>
      </c>
      <c r="S20" s="25">
        <v>2</v>
      </c>
      <c r="T20" s="25">
        <v>4</v>
      </c>
      <c r="U20" s="25">
        <v>4</v>
      </c>
      <c r="V20" s="25">
        <v>1</v>
      </c>
      <c r="W20" s="25">
        <v>4</v>
      </c>
      <c r="X20" s="25">
        <v>3</v>
      </c>
      <c r="Y20" s="25">
        <v>4</v>
      </c>
      <c r="Z20" s="25">
        <v>4</v>
      </c>
      <c r="AA20" s="25">
        <v>1</v>
      </c>
      <c r="AB20" s="25"/>
      <c r="AC20" s="25"/>
      <c r="AD20" s="25"/>
      <c r="AE20" s="25"/>
      <c r="AF20" s="25"/>
      <c r="AG20" s="13">
        <f t="shared" si="0"/>
        <v>90</v>
      </c>
      <c r="AH20" s="14">
        <f t="shared" si="1"/>
        <v>0.9</v>
      </c>
    </row>
    <row r="21" spans="1:34" ht="11.65" customHeight="1" x14ac:dyDescent="0.25">
      <c r="A21" s="29">
        <v>15</v>
      </c>
      <c r="B21" s="19" t="s">
        <v>3</v>
      </c>
      <c r="C21" s="25">
        <v>4</v>
      </c>
      <c r="D21" s="25">
        <v>4</v>
      </c>
      <c r="E21" s="25">
        <v>4</v>
      </c>
      <c r="F21" s="25">
        <v>4</v>
      </c>
      <c r="G21" s="25">
        <v>4</v>
      </c>
      <c r="H21" s="25">
        <v>4</v>
      </c>
      <c r="I21" s="25">
        <v>4</v>
      </c>
      <c r="J21" s="25">
        <v>3</v>
      </c>
      <c r="K21" s="25">
        <v>4</v>
      </c>
      <c r="L21" s="25">
        <v>4</v>
      </c>
      <c r="M21" s="25">
        <v>4</v>
      </c>
      <c r="N21" s="25">
        <v>4</v>
      </c>
      <c r="O21" s="25">
        <v>4</v>
      </c>
      <c r="P21" s="25">
        <v>4</v>
      </c>
      <c r="Q21" s="25">
        <v>4</v>
      </c>
      <c r="R21" s="25">
        <v>4</v>
      </c>
      <c r="S21" s="25">
        <v>2</v>
      </c>
      <c r="T21" s="25">
        <v>4</v>
      </c>
      <c r="U21" s="25">
        <v>4</v>
      </c>
      <c r="V21" s="25">
        <v>1</v>
      </c>
      <c r="W21" s="25">
        <v>4</v>
      </c>
      <c r="X21" s="25">
        <v>3</v>
      </c>
      <c r="Y21" s="25">
        <v>4</v>
      </c>
      <c r="Z21" s="25">
        <v>4</v>
      </c>
      <c r="AA21" s="25">
        <v>1</v>
      </c>
      <c r="AB21" s="25"/>
      <c r="AC21" s="25"/>
      <c r="AD21" s="25"/>
      <c r="AE21" s="25"/>
      <c r="AF21" s="25"/>
      <c r="AG21" s="13">
        <f t="shared" si="0"/>
        <v>90</v>
      </c>
      <c r="AH21" s="14">
        <f t="shared" si="1"/>
        <v>0.9</v>
      </c>
    </row>
    <row r="22" spans="1:34" ht="11.65" customHeight="1" x14ac:dyDescent="0.25">
      <c r="A22" s="29">
        <v>16</v>
      </c>
      <c r="B22" s="19" t="s">
        <v>30</v>
      </c>
      <c r="C22" s="25">
        <v>4</v>
      </c>
      <c r="D22" s="25">
        <v>4</v>
      </c>
      <c r="E22" s="25">
        <v>4</v>
      </c>
      <c r="F22" s="25">
        <v>4</v>
      </c>
      <c r="G22" s="25">
        <v>4</v>
      </c>
      <c r="H22" s="25">
        <v>4</v>
      </c>
      <c r="I22" s="25">
        <v>4</v>
      </c>
      <c r="J22" s="25">
        <v>3</v>
      </c>
      <c r="K22" s="25">
        <v>4</v>
      </c>
      <c r="L22" s="25">
        <v>4</v>
      </c>
      <c r="M22" s="25">
        <v>4</v>
      </c>
      <c r="N22" s="25">
        <v>4</v>
      </c>
      <c r="O22" s="25">
        <v>4</v>
      </c>
      <c r="P22" s="25">
        <v>4</v>
      </c>
      <c r="Q22" s="25">
        <v>4</v>
      </c>
      <c r="R22" s="25">
        <v>4</v>
      </c>
      <c r="S22" s="25">
        <v>2</v>
      </c>
      <c r="T22" s="25">
        <v>4</v>
      </c>
      <c r="U22" s="25">
        <v>4</v>
      </c>
      <c r="V22" s="25">
        <v>1</v>
      </c>
      <c r="W22" s="25">
        <v>4</v>
      </c>
      <c r="X22" s="25">
        <v>3</v>
      </c>
      <c r="Y22" s="25">
        <v>4</v>
      </c>
      <c r="Z22" s="25">
        <v>4</v>
      </c>
      <c r="AA22" s="25">
        <v>1</v>
      </c>
      <c r="AB22" s="25"/>
      <c r="AC22" s="25"/>
      <c r="AD22" s="25"/>
      <c r="AE22" s="25"/>
      <c r="AF22" s="25"/>
      <c r="AG22" s="13">
        <f t="shared" si="0"/>
        <v>90</v>
      </c>
      <c r="AH22" s="14">
        <f t="shared" si="1"/>
        <v>0.9</v>
      </c>
    </row>
    <row r="23" spans="1:34" ht="11.65" customHeight="1" x14ac:dyDescent="0.25">
      <c r="A23" s="29">
        <v>17</v>
      </c>
      <c r="B23" s="19" t="s">
        <v>32</v>
      </c>
      <c r="C23" s="25">
        <v>4</v>
      </c>
      <c r="D23" s="25">
        <v>4</v>
      </c>
      <c r="E23" s="25">
        <v>4</v>
      </c>
      <c r="F23" s="25">
        <v>4</v>
      </c>
      <c r="G23" s="25">
        <v>4</v>
      </c>
      <c r="H23" s="25">
        <v>4</v>
      </c>
      <c r="I23" s="25">
        <v>4</v>
      </c>
      <c r="J23" s="25">
        <v>3</v>
      </c>
      <c r="K23" s="25">
        <v>4</v>
      </c>
      <c r="L23" s="25">
        <v>4</v>
      </c>
      <c r="M23" s="25">
        <v>4</v>
      </c>
      <c r="N23" s="25">
        <v>4</v>
      </c>
      <c r="O23" s="25">
        <v>4</v>
      </c>
      <c r="P23" s="25">
        <v>4</v>
      </c>
      <c r="Q23" s="25">
        <v>4</v>
      </c>
      <c r="R23" s="25">
        <v>4</v>
      </c>
      <c r="S23" s="25">
        <v>2</v>
      </c>
      <c r="T23" s="25">
        <v>4</v>
      </c>
      <c r="U23" s="25">
        <v>4</v>
      </c>
      <c r="V23" s="25">
        <v>1</v>
      </c>
      <c r="W23" s="25">
        <v>4</v>
      </c>
      <c r="X23" s="25">
        <v>3</v>
      </c>
      <c r="Y23" s="25">
        <v>4</v>
      </c>
      <c r="Z23" s="25">
        <v>4</v>
      </c>
      <c r="AA23" s="25">
        <v>1</v>
      </c>
      <c r="AB23" s="25"/>
      <c r="AC23" s="25"/>
      <c r="AD23" s="25"/>
      <c r="AE23" s="25"/>
      <c r="AF23" s="25"/>
      <c r="AG23" s="13">
        <f t="shared" si="0"/>
        <v>90</v>
      </c>
      <c r="AH23" s="14">
        <f t="shared" si="1"/>
        <v>0.9</v>
      </c>
    </row>
    <row r="24" spans="1:34" ht="11.65" customHeight="1" x14ac:dyDescent="0.25">
      <c r="A24" s="29">
        <v>18</v>
      </c>
      <c r="B24" s="19" t="s">
        <v>31</v>
      </c>
      <c r="C24" s="25">
        <v>4</v>
      </c>
      <c r="D24" s="25">
        <v>4</v>
      </c>
      <c r="E24" s="25">
        <v>4</v>
      </c>
      <c r="F24" s="25">
        <v>4</v>
      </c>
      <c r="G24" s="25">
        <v>4</v>
      </c>
      <c r="H24" s="25">
        <v>4</v>
      </c>
      <c r="I24" s="25">
        <v>4</v>
      </c>
      <c r="J24" s="25">
        <v>3</v>
      </c>
      <c r="K24" s="25">
        <v>4</v>
      </c>
      <c r="L24" s="25">
        <v>4</v>
      </c>
      <c r="M24" s="25">
        <v>4</v>
      </c>
      <c r="N24" s="25">
        <v>4</v>
      </c>
      <c r="O24" s="25">
        <v>4</v>
      </c>
      <c r="P24" s="25">
        <v>4</v>
      </c>
      <c r="Q24" s="25">
        <v>4</v>
      </c>
      <c r="R24" s="25">
        <v>4</v>
      </c>
      <c r="S24" s="25">
        <v>2</v>
      </c>
      <c r="T24" s="25">
        <v>4</v>
      </c>
      <c r="U24" s="25">
        <v>4</v>
      </c>
      <c r="V24" s="25">
        <v>1</v>
      </c>
      <c r="W24" s="25">
        <v>4</v>
      </c>
      <c r="X24" s="25">
        <v>3</v>
      </c>
      <c r="Y24" s="25">
        <v>4</v>
      </c>
      <c r="Z24" s="25">
        <v>4</v>
      </c>
      <c r="AA24" s="25">
        <v>1</v>
      </c>
      <c r="AB24" s="25"/>
      <c r="AC24" s="25"/>
      <c r="AD24" s="25"/>
      <c r="AE24" s="25"/>
      <c r="AF24" s="25"/>
      <c r="AG24" s="13">
        <f t="shared" si="0"/>
        <v>90</v>
      </c>
      <c r="AH24" s="14">
        <f t="shared" si="1"/>
        <v>0.9</v>
      </c>
    </row>
    <row r="25" spans="1:34" ht="11.65" customHeight="1" x14ac:dyDescent="0.25">
      <c r="A25" s="29">
        <v>19</v>
      </c>
      <c r="B25" s="19" t="s">
        <v>5</v>
      </c>
      <c r="C25" s="25">
        <v>4</v>
      </c>
      <c r="D25" s="25">
        <v>4</v>
      </c>
      <c r="E25" s="25">
        <v>4</v>
      </c>
      <c r="F25" s="25">
        <v>4</v>
      </c>
      <c r="G25" s="25">
        <v>4</v>
      </c>
      <c r="H25" s="25">
        <v>4</v>
      </c>
      <c r="I25" s="25">
        <v>4</v>
      </c>
      <c r="J25" s="25">
        <v>3</v>
      </c>
      <c r="K25" s="25">
        <v>4</v>
      </c>
      <c r="L25" s="25">
        <v>4</v>
      </c>
      <c r="M25" s="25">
        <v>4</v>
      </c>
      <c r="N25" s="25">
        <v>4</v>
      </c>
      <c r="O25" s="25">
        <v>4</v>
      </c>
      <c r="P25" s="25">
        <v>4</v>
      </c>
      <c r="Q25" s="25">
        <v>4</v>
      </c>
      <c r="R25" s="25">
        <v>4</v>
      </c>
      <c r="S25" s="25">
        <v>2</v>
      </c>
      <c r="T25" s="25">
        <v>4</v>
      </c>
      <c r="U25" s="25">
        <v>4</v>
      </c>
      <c r="V25" s="25">
        <v>1</v>
      </c>
      <c r="W25" s="25">
        <v>4</v>
      </c>
      <c r="X25" s="25">
        <v>3</v>
      </c>
      <c r="Y25" s="25">
        <v>4</v>
      </c>
      <c r="Z25" s="25">
        <v>4</v>
      </c>
      <c r="AA25" s="25">
        <v>1</v>
      </c>
      <c r="AB25" s="25"/>
      <c r="AC25" s="25"/>
      <c r="AD25" s="25"/>
      <c r="AE25" s="25"/>
      <c r="AF25" s="25"/>
      <c r="AG25" s="13">
        <f t="shared" si="0"/>
        <v>90</v>
      </c>
      <c r="AH25" s="14">
        <f t="shared" si="1"/>
        <v>0.9</v>
      </c>
    </row>
    <row r="26" spans="1:34" ht="11.65" customHeight="1" x14ac:dyDescent="0.25">
      <c r="A26" s="29">
        <v>20</v>
      </c>
      <c r="B26" s="19" t="s">
        <v>4</v>
      </c>
      <c r="C26" s="25">
        <v>4</v>
      </c>
      <c r="D26" s="25">
        <v>4</v>
      </c>
      <c r="E26" s="25">
        <v>4</v>
      </c>
      <c r="F26" s="25">
        <v>4</v>
      </c>
      <c r="G26" s="25">
        <v>4</v>
      </c>
      <c r="H26" s="25">
        <v>4</v>
      </c>
      <c r="I26" s="25">
        <v>4</v>
      </c>
      <c r="J26" s="25">
        <v>3</v>
      </c>
      <c r="K26" s="25">
        <v>4</v>
      </c>
      <c r="L26" s="25">
        <v>4</v>
      </c>
      <c r="M26" s="25">
        <v>4</v>
      </c>
      <c r="N26" s="25">
        <v>4</v>
      </c>
      <c r="O26" s="25">
        <v>4</v>
      </c>
      <c r="P26" s="25">
        <v>4</v>
      </c>
      <c r="Q26" s="25">
        <v>4</v>
      </c>
      <c r="R26" s="25">
        <v>4</v>
      </c>
      <c r="S26" s="25">
        <v>2</v>
      </c>
      <c r="T26" s="25">
        <v>4</v>
      </c>
      <c r="U26" s="25">
        <v>4</v>
      </c>
      <c r="V26" s="25">
        <v>1</v>
      </c>
      <c r="W26" s="25">
        <v>4</v>
      </c>
      <c r="X26" s="25">
        <v>3</v>
      </c>
      <c r="Y26" s="25">
        <v>4</v>
      </c>
      <c r="Z26" s="25">
        <v>4</v>
      </c>
      <c r="AA26" s="25">
        <v>1</v>
      </c>
      <c r="AB26" s="25"/>
      <c r="AC26" s="25"/>
      <c r="AD26" s="25"/>
      <c r="AE26" s="25"/>
      <c r="AF26" s="25"/>
      <c r="AG26" s="13">
        <f t="shared" si="0"/>
        <v>90</v>
      </c>
      <c r="AH26" s="14">
        <f t="shared" si="1"/>
        <v>0.9</v>
      </c>
    </row>
    <row r="27" spans="1:34" ht="11.65" customHeight="1" x14ac:dyDescent="0.25">
      <c r="A27" s="29">
        <v>21</v>
      </c>
      <c r="B27" s="19" t="s">
        <v>33</v>
      </c>
      <c r="C27" s="25">
        <v>4</v>
      </c>
      <c r="D27" s="25">
        <v>4</v>
      </c>
      <c r="E27" s="25">
        <v>4</v>
      </c>
      <c r="F27" s="25">
        <v>4</v>
      </c>
      <c r="G27" s="25">
        <v>4</v>
      </c>
      <c r="H27" s="25">
        <v>4</v>
      </c>
      <c r="I27" s="25">
        <v>4</v>
      </c>
      <c r="J27" s="25">
        <v>3</v>
      </c>
      <c r="K27" s="25">
        <v>4</v>
      </c>
      <c r="L27" s="25">
        <v>4</v>
      </c>
      <c r="M27" s="25">
        <v>4</v>
      </c>
      <c r="N27" s="25">
        <v>4</v>
      </c>
      <c r="O27" s="25">
        <v>4</v>
      </c>
      <c r="P27" s="25">
        <v>4</v>
      </c>
      <c r="Q27" s="25">
        <v>4</v>
      </c>
      <c r="R27" s="25">
        <v>4</v>
      </c>
      <c r="S27" s="25">
        <v>2</v>
      </c>
      <c r="T27" s="25">
        <v>4</v>
      </c>
      <c r="U27" s="25">
        <v>4</v>
      </c>
      <c r="V27" s="25">
        <v>1</v>
      </c>
      <c r="W27" s="25">
        <v>4</v>
      </c>
      <c r="X27" s="25">
        <v>3</v>
      </c>
      <c r="Y27" s="25">
        <v>4</v>
      </c>
      <c r="Z27" s="25">
        <v>4</v>
      </c>
      <c r="AA27" s="25">
        <v>1</v>
      </c>
      <c r="AB27" s="25"/>
      <c r="AC27" s="25"/>
      <c r="AD27" s="25"/>
      <c r="AE27" s="25"/>
      <c r="AF27" s="25"/>
      <c r="AG27" s="13">
        <f t="shared" si="0"/>
        <v>90</v>
      </c>
      <c r="AH27" s="14">
        <f t="shared" si="1"/>
        <v>0.9</v>
      </c>
    </row>
    <row r="28" spans="1:34" ht="11.65" customHeight="1" x14ac:dyDescent="0.25">
      <c r="A28" s="29">
        <v>22</v>
      </c>
      <c r="B28" s="19" t="s">
        <v>34</v>
      </c>
      <c r="C28" s="25">
        <v>4</v>
      </c>
      <c r="D28" s="25">
        <v>4</v>
      </c>
      <c r="E28" s="25">
        <v>4</v>
      </c>
      <c r="F28" s="25">
        <v>4</v>
      </c>
      <c r="G28" s="25">
        <v>4</v>
      </c>
      <c r="H28" s="25">
        <v>4</v>
      </c>
      <c r="I28" s="25">
        <v>4</v>
      </c>
      <c r="J28" s="25">
        <v>3</v>
      </c>
      <c r="K28" s="25">
        <v>4</v>
      </c>
      <c r="L28" s="25">
        <v>4</v>
      </c>
      <c r="M28" s="25">
        <v>4</v>
      </c>
      <c r="N28" s="25">
        <v>4</v>
      </c>
      <c r="O28" s="25">
        <v>4</v>
      </c>
      <c r="P28" s="25">
        <v>4</v>
      </c>
      <c r="Q28" s="25">
        <v>4</v>
      </c>
      <c r="R28" s="25">
        <v>4</v>
      </c>
      <c r="S28" s="25">
        <v>2</v>
      </c>
      <c r="T28" s="25">
        <v>4</v>
      </c>
      <c r="U28" s="25">
        <v>4</v>
      </c>
      <c r="V28" s="25">
        <v>1</v>
      </c>
      <c r="W28" s="25">
        <v>4</v>
      </c>
      <c r="X28" s="25">
        <v>3</v>
      </c>
      <c r="Y28" s="25">
        <v>4</v>
      </c>
      <c r="Z28" s="25">
        <v>4</v>
      </c>
      <c r="AA28" s="25">
        <v>1</v>
      </c>
      <c r="AB28" s="25"/>
      <c r="AC28" s="25"/>
      <c r="AD28" s="25"/>
      <c r="AE28" s="25"/>
      <c r="AF28" s="25"/>
      <c r="AG28" s="13">
        <f t="shared" si="0"/>
        <v>90</v>
      </c>
      <c r="AH28" s="14">
        <f t="shared" si="1"/>
        <v>0.9</v>
      </c>
    </row>
    <row r="29" spans="1:34" ht="11.65" customHeight="1" x14ac:dyDescent="0.25">
      <c r="A29" s="29">
        <v>23</v>
      </c>
      <c r="B29" s="19" t="s">
        <v>35</v>
      </c>
      <c r="C29" s="25">
        <v>4</v>
      </c>
      <c r="D29" s="25">
        <v>4</v>
      </c>
      <c r="E29" s="25">
        <v>4</v>
      </c>
      <c r="F29" s="25">
        <v>4</v>
      </c>
      <c r="G29" s="25">
        <v>4</v>
      </c>
      <c r="H29" s="25">
        <v>4</v>
      </c>
      <c r="I29" s="25">
        <v>4</v>
      </c>
      <c r="J29" s="25">
        <v>3</v>
      </c>
      <c r="K29" s="25">
        <v>4</v>
      </c>
      <c r="L29" s="25">
        <v>4</v>
      </c>
      <c r="M29" s="25">
        <v>4</v>
      </c>
      <c r="N29" s="25">
        <v>4</v>
      </c>
      <c r="O29" s="25">
        <v>4</v>
      </c>
      <c r="P29" s="25">
        <v>4</v>
      </c>
      <c r="Q29" s="25">
        <v>4</v>
      </c>
      <c r="R29" s="25">
        <v>4</v>
      </c>
      <c r="S29" s="25">
        <v>2</v>
      </c>
      <c r="T29" s="25">
        <v>4</v>
      </c>
      <c r="U29" s="25">
        <v>4</v>
      </c>
      <c r="V29" s="25">
        <v>1</v>
      </c>
      <c r="W29" s="25">
        <v>4</v>
      </c>
      <c r="X29" s="25">
        <v>3</v>
      </c>
      <c r="Y29" s="25">
        <v>4</v>
      </c>
      <c r="Z29" s="25">
        <v>4</v>
      </c>
      <c r="AA29" s="25">
        <v>1</v>
      </c>
      <c r="AB29" s="25"/>
      <c r="AC29" s="25"/>
      <c r="AD29" s="25"/>
      <c r="AE29" s="25"/>
      <c r="AF29" s="25"/>
      <c r="AG29" s="13">
        <f t="shared" si="0"/>
        <v>90</v>
      </c>
      <c r="AH29" s="14">
        <f t="shared" si="1"/>
        <v>0.9</v>
      </c>
    </row>
    <row r="30" spans="1:34" ht="11.65" customHeight="1" x14ac:dyDescent="0.3">
      <c r="A30" s="29">
        <v>24</v>
      </c>
      <c r="B30" s="19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13">
        <f t="shared" si="0"/>
        <v>0</v>
      </c>
      <c r="AH30" s="14">
        <f t="shared" si="1"/>
        <v>0</v>
      </c>
    </row>
    <row r="31" spans="1:34" ht="11.65" customHeight="1" x14ac:dyDescent="0.3">
      <c r="A31" s="6">
        <v>25</v>
      </c>
      <c r="B31" s="19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13">
        <f t="shared" si="0"/>
        <v>0</v>
      </c>
      <c r="AH31" s="14">
        <f t="shared" si="1"/>
        <v>0</v>
      </c>
    </row>
    <row r="32" spans="1:34" s="4" customFormat="1" ht="23.25" customHeight="1" x14ac:dyDescent="0.25">
      <c r="A32" s="3"/>
      <c r="B32" s="18" t="s">
        <v>40</v>
      </c>
      <c r="C32" s="11">
        <f t="shared" ref="C32:AF32" si="2">SUM(C7:C31)</f>
        <v>92</v>
      </c>
      <c r="D32" s="11">
        <f t="shared" si="2"/>
        <v>92</v>
      </c>
      <c r="E32" s="11">
        <f t="shared" si="2"/>
        <v>92</v>
      </c>
      <c r="F32" s="11">
        <f t="shared" si="2"/>
        <v>92</v>
      </c>
      <c r="G32" s="11">
        <f t="shared" si="2"/>
        <v>88</v>
      </c>
      <c r="H32" s="11">
        <f t="shared" si="2"/>
        <v>88</v>
      </c>
      <c r="I32" s="11">
        <f t="shared" si="2"/>
        <v>88</v>
      </c>
      <c r="J32" s="11">
        <f t="shared" si="2"/>
        <v>71</v>
      </c>
      <c r="K32" s="11">
        <f t="shared" si="2"/>
        <v>92</v>
      </c>
      <c r="L32" s="11">
        <f t="shared" si="2"/>
        <v>92</v>
      </c>
      <c r="M32" s="11">
        <f t="shared" si="2"/>
        <v>92</v>
      </c>
      <c r="N32" s="11">
        <f t="shared" si="2"/>
        <v>92</v>
      </c>
      <c r="O32" s="11">
        <f t="shared" si="2"/>
        <v>85</v>
      </c>
      <c r="P32" s="11">
        <f t="shared" si="2"/>
        <v>92</v>
      </c>
      <c r="Q32" s="11">
        <f t="shared" si="2"/>
        <v>92</v>
      </c>
      <c r="R32" s="11">
        <f t="shared" si="2"/>
        <v>92</v>
      </c>
      <c r="S32" s="11">
        <f t="shared" si="2"/>
        <v>50</v>
      </c>
      <c r="T32" s="11">
        <f t="shared" si="2"/>
        <v>92</v>
      </c>
      <c r="U32" s="11">
        <f t="shared" si="2"/>
        <v>80</v>
      </c>
      <c r="V32" s="11">
        <f t="shared" si="2"/>
        <v>29</v>
      </c>
      <c r="W32" s="11">
        <f t="shared" si="2"/>
        <v>92</v>
      </c>
      <c r="X32" s="11">
        <f t="shared" si="2"/>
        <v>71</v>
      </c>
      <c r="Y32" s="11">
        <f t="shared" si="2"/>
        <v>92</v>
      </c>
      <c r="Z32" s="11">
        <f t="shared" si="2"/>
        <v>92</v>
      </c>
      <c r="AA32" s="11">
        <f t="shared" si="2"/>
        <v>29</v>
      </c>
      <c r="AB32" s="11">
        <f t="shared" si="2"/>
        <v>0</v>
      </c>
      <c r="AC32" s="11">
        <f t="shared" si="2"/>
        <v>0</v>
      </c>
      <c r="AD32" s="11">
        <f t="shared" si="2"/>
        <v>0</v>
      </c>
      <c r="AE32" s="11">
        <f t="shared" si="2"/>
        <v>0</v>
      </c>
      <c r="AF32" s="11">
        <f t="shared" si="2"/>
        <v>0</v>
      </c>
      <c r="AG32" s="26">
        <f>SUM(AG7:AG31)</f>
        <v>2059</v>
      </c>
      <c r="AH32" s="15">
        <f>AG32/(4*B4*B6)</f>
        <v>0.89521739130434785</v>
      </c>
    </row>
    <row r="33" spans="1:34" s="22" customFormat="1" ht="22.5" customHeight="1" x14ac:dyDescent="0.25">
      <c r="A33" s="8"/>
      <c r="B33" s="20" t="s">
        <v>44</v>
      </c>
      <c r="C33" s="27">
        <f>C32/B6</f>
        <v>4</v>
      </c>
      <c r="D33" s="27">
        <f>D32/B6</f>
        <v>4</v>
      </c>
      <c r="E33" s="27">
        <f>E32/B6</f>
        <v>4</v>
      </c>
      <c r="F33" s="27">
        <f>F32/B6</f>
        <v>4</v>
      </c>
      <c r="G33" s="27">
        <f>G32/B6</f>
        <v>3.8260869565217392</v>
      </c>
      <c r="H33" s="27">
        <f>H32/B6</f>
        <v>3.8260869565217392</v>
      </c>
      <c r="I33" s="27">
        <f>I32/B6</f>
        <v>3.8260869565217392</v>
      </c>
      <c r="J33" s="27">
        <f>J32/B6</f>
        <v>3.0869565217391304</v>
      </c>
      <c r="K33" s="27">
        <f>K32/B6</f>
        <v>4</v>
      </c>
      <c r="L33" s="27">
        <f>L32/B6</f>
        <v>4</v>
      </c>
      <c r="M33" s="27">
        <f>M32/B6</f>
        <v>4</v>
      </c>
      <c r="N33" s="27">
        <f>N32/B6</f>
        <v>4</v>
      </c>
      <c r="O33" s="27">
        <f>O32/B6</f>
        <v>3.6956521739130435</v>
      </c>
      <c r="P33" s="27">
        <f>P32/B6</f>
        <v>4</v>
      </c>
      <c r="Q33" s="27">
        <f>Q32/B6</f>
        <v>4</v>
      </c>
      <c r="R33" s="27">
        <f>R32/B6</f>
        <v>4</v>
      </c>
      <c r="S33" s="27">
        <f>S32/B6</f>
        <v>2.1739130434782608</v>
      </c>
      <c r="T33" s="27">
        <f>T32/B6</f>
        <v>4</v>
      </c>
      <c r="U33" s="27">
        <f>U32/B6</f>
        <v>3.4782608695652173</v>
      </c>
      <c r="V33" s="27">
        <f>V32/B6</f>
        <v>1.2608695652173914</v>
      </c>
      <c r="W33" s="27">
        <f>W32/B6</f>
        <v>4</v>
      </c>
      <c r="X33" s="27">
        <f>X32/B6</f>
        <v>3.0869565217391304</v>
      </c>
      <c r="Y33" s="27">
        <f>Y32/B6</f>
        <v>4</v>
      </c>
      <c r="Z33" s="27">
        <f>Z32/B6</f>
        <v>4</v>
      </c>
      <c r="AA33" s="27">
        <f>AA32/B6</f>
        <v>1.2608695652173914</v>
      </c>
      <c r="AB33" s="27">
        <f>AC32/B6</f>
        <v>0</v>
      </c>
      <c r="AC33" s="27">
        <f>AC32/B6</f>
        <v>0</v>
      </c>
      <c r="AD33" s="27">
        <f>AD32/B6</f>
        <v>0</v>
      </c>
      <c r="AE33" s="27">
        <f>AE32/B6</f>
        <v>0</v>
      </c>
      <c r="AF33" s="27">
        <f>AF32/B6</f>
        <v>0</v>
      </c>
      <c r="AG33" s="28">
        <f>AG32/(B4*B6)</f>
        <v>3.5808695652173914</v>
      </c>
      <c r="AH33" s="21"/>
    </row>
    <row r="34" spans="1:34" ht="38.25" customHeight="1" x14ac:dyDescent="0.25">
      <c r="A34" s="9"/>
      <c r="B34" s="23" t="s">
        <v>41</v>
      </c>
      <c r="C34" s="12" t="str">
        <f>IF(C33&gt;=3.4,"Çok İyi",IF(C33&gt;=2.6,"İyi",IF(C33&gt;=1.8,"Yeterli","Geliştirilmeli")))</f>
        <v>Çok İyi</v>
      </c>
      <c r="D34" s="12" t="str">
        <f t="shared" ref="D34:AG34" si="3">IF(D33&gt;=3.4,"Çok İyi",IF(D33&gt;=2.6,"İyi",IF(D33&gt;=1.8,"Yeterli","Geliştirilmeli")))</f>
        <v>Çok İyi</v>
      </c>
      <c r="E34" s="12" t="str">
        <f t="shared" si="3"/>
        <v>Çok İyi</v>
      </c>
      <c r="F34" s="12" t="str">
        <f t="shared" si="3"/>
        <v>Çok İyi</v>
      </c>
      <c r="G34" s="12" t="str">
        <f t="shared" si="3"/>
        <v>Çok İyi</v>
      </c>
      <c r="H34" s="12" t="str">
        <f t="shared" si="3"/>
        <v>Çok İyi</v>
      </c>
      <c r="I34" s="12" t="str">
        <f t="shared" si="3"/>
        <v>Çok İyi</v>
      </c>
      <c r="J34" s="12" t="str">
        <f t="shared" si="3"/>
        <v>İyi</v>
      </c>
      <c r="K34" s="12" t="str">
        <f t="shared" si="3"/>
        <v>Çok İyi</v>
      </c>
      <c r="L34" s="12" t="str">
        <f t="shared" si="3"/>
        <v>Çok İyi</v>
      </c>
      <c r="M34" s="12" t="str">
        <f t="shared" si="3"/>
        <v>Çok İyi</v>
      </c>
      <c r="N34" s="12" t="str">
        <f t="shared" si="3"/>
        <v>Çok İyi</v>
      </c>
      <c r="O34" s="12" t="str">
        <f t="shared" si="3"/>
        <v>Çok İyi</v>
      </c>
      <c r="P34" s="12" t="str">
        <f t="shared" si="3"/>
        <v>Çok İyi</v>
      </c>
      <c r="Q34" s="12" t="str">
        <f t="shared" si="3"/>
        <v>Çok İyi</v>
      </c>
      <c r="R34" s="12" t="str">
        <f t="shared" si="3"/>
        <v>Çok İyi</v>
      </c>
      <c r="S34" s="12" t="str">
        <f t="shared" si="3"/>
        <v>Yeterli</v>
      </c>
      <c r="T34" s="12" t="str">
        <f t="shared" si="3"/>
        <v>Çok İyi</v>
      </c>
      <c r="U34" s="12" t="str">
        <f t="shared" si="3"/>
        <v>Çok İyi</v>
      </c>
      <c r="V34" s="12" t="str">
        <f t="shared" si="3"/>
        <v>Geliştirilmeli</v>
      </c>
      <c r="W34" s="12" t="str">
        <f t="shared" si="3"/>
        <v>Çok İyi</v>
      </c>
      <c r="X34" s="12" t="str">
        <f t="shared" si="3"/>
        <v>İyi</v>
      </c>
      <c r="Y34" s="12" t="str">
        <f t="shared" si="3"/>
        <v>Çok İyi</v>
      </c>
      <c r="Z34" s="12" t="str">
        <f t="shared" si="3"/>
        <v>Çok İyi</v>
      </c>
      <c r="AA34" s="12" t="str">
        <f t="shared" si="3"/>
        <v>Geliştirilmeli</v>
      </c>
      <c r="AB34" s="12" t="str">
        <f t="shared" si="3"/>
        <v>Geliştirilmeli</v>
      </c>
      <c r="AC34" s="12" t="str">
        <f t="shared" si="3"/>
        <v>Geliştirilmeli</v>
      </c>
      <c r="AD34" s="12" t="str">
        <f t="shared" si="3"/>
        <v>Geliştirilmeli</v>
      </c>
      <c r="AE34" s="12" t="str">
        <f t="shared" si="3"/>
        <v>Geliştirilmeli</v>
      </c>
      <c r="AF34" s="12" t="str">
        <f t="shared" si="3"/>
        <v>Geliştirilmeli</v>
      </c>
      <c r="AG34" s="16" t="str">
        <f t="shared" si="3"/>
        <v>Çok İyi</v>
      </c>
      <c r="AH34" s="14"/>
    </row>
  </sheetData>
  <sheetProtection password="C64A" sheet="1" objects="1" scenarios="1" formatCells="0" insertColumns="0" deleteColumns="0" deleteRows="0"/>
  <mergeCells count="34">
    <mergeCell ref="S4:S6"/>
    <mergeCell ref="AF4:AF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N4:N6"/>
    <mergeCell ref="O4:O6"/>
    <mergeCell ref="P4:P6"/>
    <mergeCell ref="Q4:Q6"/>
    <mergeCell ref="R4:R6"/>
    <mergeCell ref="B1:AH1"/>
    <mergeCell ref="B2:AH2"/>
    <mergeCell ref="AG3:AG6"/>
    <mergeCell ref="AH3:AH6"/>
    <mergeCell ref="C4:C6"/>
    <mergeCell ref="D4:D6"/>
    <mergeCell ref="E4:E6"/>
    <mergeCell ref="F4:F6"/>
    <mergeCell ref="G4:G6"/>
    <mergeCell ref="H4:H6"/>
    <mergeCell ref="T4:T6"/>
    <mergeCell ref="I4:I6"/>
    <mergeCell ref="J4:J6"/>
    <mergeCell ref="K4:K6"/>
    <mergeCell ref="L4:L6"/>
    <mergeCell ref="M4:M6"/>
  </mergeCells>
  <dataValidations count="1">
    <dataValidation type="whole" allowBlank="1" showInputMessage="1" showErrorMessage="1" sqref="C7:AF31">
      <formula1>1</formula1>
      <formula2>4</formula2>
    </dataValidation>
  </dataValidations>
  <printOptions horizontalCentered="1" verticalCentered="1"/>
  <pageMargins left="3.937007874015748E-2" right="3.937007874015748E-2" top="0.11811023622047245" bottom="0.1181102362204724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zoomScaleNormal="100" workbookViewId="0">
      <selection activeCell="B2" sqref="B2:AH2"/>
    </sheetView>
  </sheetViews>
  <sheetFormatPr defaultColWidth="9.140625" defaultRowHeight="15" x14ac:dyDescent="0.25"/>
  <cols>
    <col min="1" max="1" width="2.85546875" style="10" customWidth="1"/>
    <col min="2" max="2" width="53.5703125" style="2" customWidth="1"/>
    <col min="3" max="32" width="2.5703125" style="10" customWidth="1"/>
    <col min="33" max="33" width="4.140625" style="10" customWidth="1"/>
    <col min="34" max="34" width="5.42578125" style="2" customWidth="1"/>
    <col min="35" max="16384" width="9.140625" style="2"/>
  </cols>
  <sheetData>
    <row r="1" spans="1:34" ht="15.75" customHeight="1" x14ac:dyDescent="0.25">
      <c r="A1" s="1"/>
      <c r="B1" s="40" t="s">
        <v>39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2"/>
    </row>
    <row r="2" spans="1:34" ht="75.75" customHeight="1" x14ac:dyDescent="0.25">
      <c r="A2" s="1"/>
      <c r="B2" s="43" t="s">
        <v>50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</row>
    <row r="3" spans="1:34" s="4" customFormat="1" ht="15.75" customHeight="1" x14ac:dyDescent="0.2">
      <c r="A3" s="3"/>
      <c r="B3" s="33" t="s">
        <v>48</v>
      </c>
      <c r="C3" s="24">
        <v>1</v>
      </c>
      <c r="D3" s="24">
        <v>2</v>
      </c>
      <c r="E3" s="24">
        <v>3</v>
      </c>
      <c r="F3" s="24">
        <v>4</v>
      </c>
      <c r="G3" s="24">
        <v>5</v>
      </c>
      <c r="H3" s="24">
        <v>6</v>
      </c>
      <c r="I3" s="24">
        <v>7</v>
      </c>
      <c r="J3" s="24">
        <v>8</v>
      </c>
      <c r="K3" s="24">
        <v>9</v>
      </c>
      <c r="L3" s="24">
        <v>10</v>
      </c>
      <c r="M3" s="24">
        <v>11</v>
      </c>
      <c r="N3" s="24">
        <v>12</v>
      </c>
      <c r="O3" s="24">
        <v>13</v>
      </c>
      <c r="P3" s="24">
        <v>14</v>
      </c>
      <c r="Q3" s="24">
        <v>15</v>
      </c>
      <c r="R3" s="24">
        <v>16</v>
      </c>
      <c r="S3" s="24">
        <v>17</v>
      </c>
      <c r="T3" s="24">
        <v>18</v>
      </c>
      <c r="U3" s="24">
        <v>19</v>
      </c>
      <c r="V3" s="24">
        <v>20</v>
      </c>
      <c r="W3" s="24">
        <v>21</v>
      </c>
      <c r="X3" s="24">
        <v>22</v>
      </c>
      <c r="Y3" s="24">
        <v>23</v>
      </c>
      <c r="Z3" s="24">
        <v>24</v>
      </c>
      <c r="AA3" s="24">
        <v>25</v>
      </c>
      <c r="AB3" s="24">
        <v>26</v>
      </c>
      <c r="AC3" s="24">
        <v>27</v>
      </c>
      <c r="AD3" s="24">
        <v>28</v>
      </c>
      <c r="AE3" s="24">
        <v>29</v>
      </c>
      <c r="AF3" s="17">
        <v>30</v>
      </c>
      <c r="AG3" s="44" t="s">
        <v>43</v>
      </c>
      <c r="AH3" s="44" t="s">
        <v>42</v>
      </c>
    </row>
    <row r="4" spans="1:34" s="4" customFormat="1" ht="21.75" customHeight="1" x14ac:dyDescent="0.25">
      <c r="A4" s="3"/>
      <c r="B4" s="5">
        <v>4</v>
      </c>
      <c r="C4" s="36" t="s">
        <v>36</v>
      </c>
      <c r="D4" s="36" t="s">
        <v>12</v>
      </c>
      <c r="E4" s="36" t="s">
        <v>37</v>
      </c>
      <c r="F4" s="36" t="s">
        <v>13</v>
      </c>
      <c r="G4" s="36" t="s">
        <v>0</v>
      </c>
      <c r="H4" s="36" t="s">
        <v>0</v>
      </c>
      <c r="I4" s="36" t="s">
        <v>0</v>
      </c>
      <c r="J4" s="36" t="s">
        <v>0</v>
      </c>
      <c r="K4" s="36" t="s">
        <v>0</v>
      </c>
      <c r="L4" s="36" t="s">
        <v>0</v>
      </c>
      <c r="M4" s="36" t="s">
        <v>0</v>
      </c>
      <c r="N4" s="36" t="s">
        <v>0</v>
      </c>
      <c r="O4" s="36" t="s">
        <v>0</v>
      </c>
      <c r="P4" s="36" t="s">
        <v>0</v>
      </c>
      <c r="Q4" s="36" t="s">
        <v>0</v>
      </c>
      <c r="R4" s="36" t="s">
        <v>0</v>
      </c>
      <c r="S4" s="36" t="s">
        <v>0</v>
      </c>
      <c r="T4" s="36" t="s">
        <v>0</v>
      </c>
      <c r="U4" s="36" t="s">
        <v>0</v>
      </c>
      <c r="V4" s="36" t="s">
        <v>0</v>
      </c>
      <c r="W4" s="36" t="s">
        <v>0</v>
      </c>
      <c r="X4" s="36" t="s">
        <v>0</v>
      </c>
      <c r="Y4" s="37" t="s">
        <v>0</v>
      </c>
      <c r="Z4" s="36" t="s">
        <v>0</v>
      </c>
      <c r="AA4" s="36" t="s">
        <v>0</v>
      </c>
      <c r="AB4" s="36" t="s">
        <v>0</v>
      </c>
      <c r="AC4" s="36" t="s">
        <v>0</v>
      </c>
      <c r="AD4" s="36" t="s">
        <v>0</v>
      </c>
      <c r="AE4" s="36" t="s">
        <v>0</v>
      </c>
      <c r="AF4" s="36" t="s">
        <v>0</v>
      </c>
      <c r="AG4" s="45"/>
      <c r="AH4" s="45"/>
    </row>
    <row r="5" spans="1:34" ht="26.25" customHeight="1" x14ac:dyDescent="0.25">
      <c r="A5" s="6"/>
      <c r="B5" s="35" t="s">
        <v>49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8"/>
      <c r="Z5" s="36"/>
      <c r="AA5" s="36"/>
      <c r="AB5" s="36"/>
      <c r="AC5" s="36"/>
      <c r="AD5" s="36"/>
      <c r="AE5" s="36"/>
      <c r="AF5" s="36"/>
      <c r="AG5" s="45"/>
      <c r="AH5" s="45"/>
    </row>
    <row r="6" spans="1:34" s="4" customFormat="1" ht="19.5" customHeight="1" x14ac:dyDescent="0.25">
      <c r="A6" s="3"/>
      <c r="B6" s="7">
        <v>14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9"/>
      <c r="Z6" s="36"/>
      <c r="AA6" s="36"/>
      <c r="AB6" s="36"/>
      <c r="AC6" s="36"/>
      <c r="AD6" s="36"/>
      <c r="AE6" s="36"/>
      <c r="AF6" s="36"/>
      <c r="AG6" s="46"/>
      <c r="AH6" s="46"/>
    </row>
    <row r="7" spans="1:34" ht="11.65" customHeight="1" x14ac:dyDescent="0.25">
      <c r="A7" s="29">
        <v>1</v>
      </c>
      <c r="B7" s="19" t="s">
        <v>16</v>
      </c>
      <c r="C7" s="25">
        <v>4</v>
      </c>
      <c r="D7" s="25">
        <v>4</v>
      </c>
      <c r="E7" s="25">
        <v>4</v>
      </c>
      <c r="F7" s="25">
        <v>4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13">
        <f t="shared" ref="AG7:AG31" si="0">SUM(C7:AF7)</f>
        <v>16</v>
      </c>
      <c r="AH7" s="14">
        <f>AG7/(4*$B$4)</f>
        <v>1</v>
      </c>
    </row>
    <row r="8" spans="1:34" ht="11.65" customHeight="1" x14ac:dyDescent="0.25">
      <c r="A8" s="29">
        <v>2</v>
      </c>
      <c r="B8" s="19" t="s">
        <v>17</v>
      </c>
      <c r="C8" s="25">
        <v>4</v>
      </c>
      <c r="D8" s="25">
        <v>2</v>
      </c>
      <c r="E8" s="25">
        <v>2</v>
      </c>
      <c r="F8" s="25">
        <v>1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13">
        <f t="shared" si="0"/>
        <v>9</v>
      </c>
      <c r="AH8" s="14">
        <f t="shared" ref="AH8:AH31" si="1">AG8/(4*$B$4)</f>
        <v>0.5625</v>
      </c>
    </row>
    <row r="9" spans="1:34" ht="11.65" customHeight="1" x14ac:dyDescent="0.25">
      <c r="A9" s="29">
        <v>3</v>
      </c>
      <c r="B9" s="19" t="s">
        <v>14</v>
      </c>
      <c r="C9" s="25">
        <v>4</v>
      </c>
      <c r="D9" s="25">
        <v>3</v>
      </c>
      <c r="E9" s="25">
        <v>2</v>
      </c>
      <c r="F9" s="25">
        <v>1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13">
        <f t="shared" si="0"/>
        <v>10</v>
      </c>
      <c r="AH9" s="14">
        <f t="shared" si="1"/>
        <v>0.625</v>
      </c>
    </row>
    <row r="10" spans="1:34" ht="11.65" customHeight="1" x14ac:dyDescent="0.25">
      <c r="A10" s="29">
        <v>4</v>
      </c>
      <c r="B10" s="19" t="s">
        <v>18</v>
      </c>
      <c r="C10" s="25">
        <v>4</v>
      </c>
      <c r="D10" s="25">
        <v>4</v>
      </c>
      <c r="E10" s="25">
        <v>1</v>
      </c>
      <c r="F10" s="25">
        <v>1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13">
        <f t="shared" si="0"/>
        <v>10</v>
      </c>
      <c r="AH10" s="14">
        <f t="shared" si="1"/>
        <v>0.625</v>
      </c>
    </row>
    <row r="11" spans="1:34" ht="11.65" customHeight="1" x14ac:dyDescent="0.25">
      <c r="A11" s="29">
        <v>5</v>
      </c>
      <c r="B11" s="19" t="s">
        <v>15</v>
      </c>
      <c r="C11" s="25">
        <v>4</v>
      </c>
      <c r="D11" s="25">
        <v>4</v>
      </c>
      <c r="E11" s="25">
        <v>2</v>
      </c>
      <c r="F11" s="25">
        <v>1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13">
        <f t="shared" si="0"/>
        <v>11</v>
      </c>
      <c r="AH11" s="14">
        <f t="shared" si="1"/>
        <v>0.6875</v>
      </c>
    </row>
    <row r="12" spans="1:34" ht="11.65" customHeight="1" x14ac:dyDescent="0.25">
      <c r="A12" s="29">
        <v>6</v>
      </c>
      <c r="B12" s="19" t="s">
        <v>19</v>
      </c>
      <c r="C12" s="25">
        <v>4</v>
      </c>
      <c r="D12" s="25">
        <v>3</v>
      </c>
      <c r="E12" s="25">
        <v>3</v>
      </c>
      <c r="F12" s="25">
        <v>1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13">
        <f t="shared" si="0"/>
        <v>11</v>
      </c>
      <c r="AH12" s="14">
        <f t="shared" si="1"/>
        <v>0.6875</v>
      </c>
    </row>
    <row r="13" spans="1:34" ht="11.65" customHeight="1" x14ac:dyDescent="0.25">
      <c r="A13" s="29">
        <v>7</v>
      </c>
      <c r="B13" s="19" t="s">
        <v>20</v>
      </c>
      <c r="C13" s="25">
        <v>4</v>
      </c>
      <c r="D13" s="25">
        <v>3</v>
      </c>
      <c r="E13" s="25">
        <v>4</v>
      </c>
      <c r="F13" s="25">
        <v>1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13">
        <f t="shared" si="0"/>
        <v>12</v>
      </c>
      <c r="AH13" s="14">
        <f t="shared" si="1"/>
        <v>0.75</v>
      </c>
    </row>
    <row r="14" spans="1:34" ht="11.65" customHeight="1" x14ac:dyDescent="0.25">
      <c r="A14" s="29">
        <v>8</v>
      </c>
      <c r="B14" s="19" t="s">
        <v>21</v>
      </c>
      <c r="C14" s="25">
        <v>4</v>
      </c>
      <c r="D14" s="25">
        <v>3</v>
      </c>
      <c r="E14" s="25">
        <v>3</v>
      </c>
      <c r="F14" s="25">
        <v>1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13">
        <f t="shared" si="0"/>
        <v>11</v>
      </c>
      <c r="AH14" s="14">
        <f t="shared" si="1"/>
        <v>0.6875</v>
      </c>
    </row>
    <row r="15" spans="1:34" ht="11.65" customHeight="1" x14ac:dyDescent="0.25">
      <c r="A15" s="29">
        <v>9</v>
      </c>
      <c r="B15" s="19" t="s">
        <v>38</v>
      </c>
      <c r="C15" s="25">
        <v>3</v>
      </c>
      <c r="D15" s="25">
        <v>3</v>
      </c>
      <c r="E15" s="25">
        <v>2</v>
      </c>
      <c r="F15" s="25">
        <v>1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13">
        <f t="shared" si="0"/>
        <v>9</v>
      </c>
      <c r="AH15" s="14">
        <f t="shared" si="1"/>
        <v>0.5625</v>
      </c>
    </row>
    <row r="16" spans="1:34" ht="11.65" customHeight="1" x14ac:dyDescent="0.25">
      <c r="A16" s="29">
        <v>10</v>
      </c>
      <c r="B16" s="19" t="s">
        <v>22</v>
      </c>
      <c r="C16" s="25">
        <v>2</v>
      </c>
      <c r="D16" s="25">
        <v>3</v>
      </c>
      <c r="E16" s="25">
        <v>2</v>
      </c>
      <c r="F16" s="25">
        <v>1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13">
        <f t="shared" si="0"/>
        <v>8</v>
      </c>
      <c r="AH16" s="14">
        <f t="shared" si="1"/>
        <v>0.5</v>
      </c>
    </row>
    <row r="17" spans="1:34" ht="11.65" customHeight="1" x14ac:dyDescent="0.25">
      <c r="A17" s="29">
        <v>11</v>
      </c>
      <c r="B17" s="19" t="s">
        <v>23</v>
      </c>
      <c r="C17" s="25">
        <v>2</v>
      </c>
      <c r="D17" s="25">
        <v>3</v>
      </c>
      <c r="E17" s="25">
        <v>3</v>
      </c>
      <c r="F17" s="25">
        <v>1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13">
        <f t="shared" si="0"/>
        <v>9</v>
      </c>
      <c r="AH17" s="14">
        <f t="shared" si="1"/>
        <v>0.5625</v>
      </c>
    </row>
    <row r="18" spans="1:34" ht="11.65" customHeight="1" x14ac:dyDescent="0.25">
      <c r="A18" s="29">
        <v>12</v>
      </c>
      <c r="B18" s="19" t="s">
        <v>24</v>
      </c>
      <c r="C18" s="25">
        <v>4</v>
      </c>
      <c r="D18" s="25">
        <v>4</v>
      </c>
      <c r="E18" s="25">
        <v>3</v>
      </c>
      <c r="F18" s="25">
        <v>3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13">
        <f t="shared" si="0"/>
        <v>14</v>
      </c>
      <c r="AH18" s="14">
        <f t="shared" si="1"/>
        <v>0.875</v>
      </c>
    </row>
    <row r="19" spans="1:34" ht="11.65" customHeight="1" x14ac:dyDescent="0.25">
      <c r="A19" s="29">
        <v>13</v>
      </c>
      <c r="B19" s="19" t="s">
        <v>25</v>
      </c>
      <c r="C19" s="25">
        <v>2</v>
      </c>
      <c r="D19" s="25">
        <v>4</v>
      </c>
      <c r="E19" s="25">
        <v>3</v>
      </c>
      <c r="F19" s="25">
        <v>4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13">
        <f t="shared" si="0"/>
        <v>13</v>
      </c>
      <c r="AH19" s="14">
        <f t="shared" si="1"/>
        <v>0.8125</v>
      </c>
    </row>
    <row r="20" spans="1:34" ht="11.65" customHeight="1" x14ac:dyDescent="0.25">
      <c r="A20" s="29">
        <v>14</v>
      </c>
      <c r="B20" s="19" t="s">
        <v>26</v>
      </c>
      <c r="C20" s="25">
        <v>3</v>
      </c>
      <c r="D20" s="25">
        <v>4</v>
      </c>
      <c r="E20" s="25">
        <v>2</v>
      </c>
      <c r="F20" s="25">
        <v>4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13">
        <f t="shared" si="0"/>
        <v>13</v>
      </c>
      <c r="AH20" s="14">
        <f t="shared" si="1"/>
        <v>0.8125</v>
      </c>
    </row>
    <row r="21" spans="1:34" ht="11.65" customHeight="1" x14ac:dyDescent="0.3">
      <c r="A21" s="29">
        <v>15</v>
      </c>
      <c r="B21" s="19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13">
        <f t="shared" si="0"/>
        <v>0</v>
      </c>
      <c r="AH21" s="14">
        <f t="shared" si="1"/>
        <v>0</v>
      </c>
    </row>
    <row r="22" spans="1:34" ht="11.65" customHeight="1" x14ac:dyDescent="0.3">
      <c r="A22" s="29">
        <v>16</v>
      </c>
      <c r="B22" s="19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13">
        <f t="shared" si="0"/>
        <v>0</v>
      </c>
      <c r="AH22" s="14">
        <f t="shared" si="1"/>
        <v>0</v>
      </c>
    </row>
    <row r="23" spans="1:34" ht="11.65" customHeight="1" x14ac:dyDescent="0.3">
      <c r="A23" s="29">
        <v>17</v>
      </c>
      <c r="B23" s="19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13">
        <f t="shared" si="0"/>
        <v>0</v>
      </c>
      <c r="AH23" s="14">
        <f t="shared" si="1"/>
        <v>0</v>
      </c>
    </row>
    <row r="24" spans="1:34" ht="11.65" customHeight="1" x14ac:dyDescent="0.3">
      <c r="A24" s="29">
        <v>18</v>
      </c>
      <c r="B24" s="19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13">
        <f t="shared" si="0"/>
        <v>0</v>
      </c>
      <c r="AH24" s="14">
        <f t="shared" si="1"/>
        <v>0</v>
      </c>
    </row>
    <row r="25" spans="1:34" ht="11.65" customHeight="1" x14ac:dyDescent="0.3">
      <c r="A25" s="29">
        <v>19</v>
      </c>
      <c r="B25" s="19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13">
        <f t="shared" si="0"/>
        <v>0</v>
      </c>
      <c r="AH25" s="14">
        <f t="shared" si="1"/>
        <v>0</v>
      </c>
    </row>
    <row r="26" spans="1:34" ht="11.65" customHeight="1" x14ac:dyDescent="0.3">
      <c r="A26" s="29">
        <v>20</v>
      </c>
      <c r="B26" s="19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13">
        <f t="shared" si="0"/>
        <v>0</v>
      </c>
      <c r="AH26" s="14">
        <f t="shared" si="1"/>
        <v>0</v>
      </c>
    </row>
    <row r="27" spans="1:34" ht="11.65" customHeight="1" x14ac:dyDescent="0.3">
      <c r="A27" s="29">
        <v>21</v>
      </c>
      <c r="B27" s="19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13">
        <f t="shared" si="0"/>
        <v>0</v>
      </c>
      <c r="AH27" s="14">
        <f t="shared" si="1"/>
        <v>0</v>
      </c>
    </row>
    <row r="28" spans="1:34" ht="11.65" customHeight="1" x14ac:dyDescent="0.3">
      <c r="A28" s="29">
        <v>22</v>
      </c>
      <c r="B28" s="19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13">
        <f t="shared" si="0"/>
        <v>0</v>
      </c>
      <c r="AH28" s="14">
        <f t="shared" si="1"/>
        <v>0</v>
      </c>
    </row>
    <row r="29" spans="1:34" ht="11.65" customHeight="1" x14ac:dyDescent="0.3">
      <c r="A29" s="29">
        <v>23</v>
      </c>
      <c r="B29" s="19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13">
        <f t="shared" si="0"/>
        <v>0</v>
      </c>
      <c r="AH29" s="14">
        <f t="shared" si="1"/>
        <v>0</v>
      </c>
    </row>
    <row r="30" spans="1:34" ht="11.65" customHeight="1" x14ac:dyDescent="0.3">
      <c r="A30" s="29">
        <v>24</v>
      </c>
      <c r="B30" s="19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13">
        <f t="shared" si="0"/>
        <v>0</v>
      </c>
      <c r="AH30" s="14">
        <f t="shared" si="1"/>
        <v>0</v>
      </c>
    </row>
    <row r="31" spans="1:34" ht="11.65" customHeight="1" x14ac:dyDescent="0.3">
      <c r="A31" s="6">
        <v>25</v>
      </c>
      <c r="B31" s="19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13">
        <f t="shared" si="0"/>
        <v>0</v>
      </c>
      <c r="AH31" s="14">
        <f t="shared" si="1"/>
        <v>0</v>
      </c>
    </row>
    <row r="32" spans="1:34" s="4" customFormat="1" ht="23.25" customHeight="1" x14ac:dyDescent="0.25">
      <c r="A32" s="3"/>
      <c r="B32" s="18" t="s">
        <v>40</v>
      </c>
      <c r="C32" s="11">
        <f t="shared" ref="C32:AF32" si="2">SUM(C7:C31)</f>
        <v>48</v>
      </c>
      <c r="D32" s="11">
        <f t="shared" si="2"/>
        <v>47</v>
      </c>
      <c r="E32" s="11">
        <f t="shared" si="2"/>
        <v>36</v>
      </c>
      <c r="F32" s="11">
        <f t="shared" si="2"/>
        <v>25</v>
      </c>
      <c r="G32" s="11">
        <f t="shared" si="2"/>
        <v>0</v>
      </c>
      <c r="H32" s="11">
        <f t="shared" si="2"/>
        <v>0</v>
      </c>
      <c r="I32" s="11">
        <f t="shared" si="2"/>
        <v>0</v>
      </c>
      <c r="J32" s="11">
        <f t="shared" si="2"/>
        <v>0</v>
      </c>
      <c r="K32" s="11">
        <f t="shared" si="2"/>
        <v>0</v>
      </c>
      <c r="L32" s="11">
        <f t="shared" si="2"/>
        <v>0</v>
      </c>
      <c r="M32" s="11">
        <f t="shared" si="2"/>
        <v>0</v>
      </c>
      <c r="N32" s="11">
        <f t="shared" si="2"/>
        <v>0</v>
      </c>
      <c r="O32" s="11">
        <f t="shared" si="2"/>
        <v>0</v>
      </c>
      <c r="P32" s="11">
        <f t="shared" si="2"/>
        <v>0</v>
      </c>
      <c r="Q32" s="11">
        <f t="shared" si="2"/>
        <v>0</v>
      </c>
      <c r="R32" s="11">
        <f t="shared" si="2"/>
        <v>0</v>
      </c>
      <c r="S32" s="11">
        <f t="shared" si="2"/>
        <v>0</v>
      </c>
      <c r="T32" s="11">
        <f t="shared" si="2"/>
        <v>0</v>
      </c>
      <c r="U32" s="11">
        <f t="shared" si="2"/>
        <v>0</v>
      </c>
      <c r="V32" s="11">
        <f t="shared" si="2"/>
        <v>0</v>
      </c>
      <c r="W32" s="11">
        <f t="shared" si="2"/>
        <v>0</v>
      </c>
      <c r="X32" s="11">
        <f t="shared" si="2"/>
        <v>0</v>
      </c>
      <c r="Y32" s="11">
        <f t="shared" si="2"/>
        <v>0</v>
      </c>
      <c r="Z32" s="11">
        <f t="shared" si="2"/>
        <v>0</v>
      </c>
      <c r="AA32" s="11">
        <f t="shared" si="2"/>
        <v>0</v>
      </c>
      <c r="AB32" s="11">
        <f t="shared" si="2"/>
        <v>0</v>
      </c>
      <c r="AC32" s="11">
        <f t="shared" si="2"/>
        <v>0</v>
      </c>
      <c r="AD32" s="11">
        <f t="shared" si="2"/>
        <v>0</v>
      </c>
      <c r="AE32" s="11">
        <f t="shared" si="2"/>
        <v>0</v>
      </c>
      <c r="AF32" s="11">
        <f t="shared" si="2"/>
        <v>0</v>
      </c>
      <c r="AG32" s="26">
        <f>SUM(AG7:AG31)</f>
        <v>156</v>
      </c>
      <c r="AH32" s="15">
        <f>AG32/(4*B4*B6)</f>
        <v>0.6964285714285714</v>
      </c>
    </row>
    <row r="33" spans="1:34" s="22" customFormat="1" ht="22.5" customHeight="1" x14ac:dyDescent="0.25">
      <c r="A33" s="8"/>
      <c r="B33" s="20" t="s">
        <v>44</v>
      </c>
      <c r="C33" s="27">
        <f>C32/B6</f>
        <v>3.4285714285714284</v>
      </c>
      <c r="D33" s="27">
        <f>D32/B6</f>
        <v>3.3571428571428572</v>
      </c>
      <c r="E33" s="27">
        <f>E32/B6</f>
        <v>2.5714285714285716</v>
      </c>
      <c r="F33" s="27">
        <f>F32/B6</f>
        <v>1.7857142857142858</v>
      </c>
      <c r="G33" s="27">
        <f>G32/B6</f>
        <v>0</v>
      </c>
      <c r="H33" s="27">
        <f>H32/B6</f>
        <v>0</v>
      </c>
      <c r="I33" s="27">
        <f>I32/B6</f>
        <v>0</v>
      </c>
      <c r="J33" s="27">
        <f>J32/B6</f>
        <v>0</v>
      </c>
      <c r="K33" s="27">
        <f>K32/B6</f>
        <v>0</v>
      </c>
      <c r="L33" s="27">
        <f>L32/B6</f>
        <v>0</v>
      </c>
      <c r="M33" s="27">
        <f>M32/B6</f>
        <v>0</v>
      </c>
      <c r="N33" s="27">
        <f>N32/B6</f>
        <v>0</v>
      </c>
      <c r="O33" s="27">
        <f>O32/B6</f>
        <v>0</v>
      </c>
      <c r="P33" s="27">
        <f>P32/B6</f>
        <v>0</v>
      </c>
      <c r="Q33" s="27">
        <f>Q32/B6</f>
        <v>0</v>
      </c>
      <c r="R33" s="27">
        <f>R32/B6</f>
        <v>0</v>
      </c>
      <c r="S33" s="27">
        <f>S32/B6</f>
        <v>0</v>
      </c>
      <c r="T33" s="27">
        <f>T32/B6</f>
        <v>0</v>
      </c>
      <c r="U33" s="27">
        <f>U32/B6</f>
        <v>0</v>
      </c>
      <c r="V33" s="27">
        <f>V32/B6</f>
        <v>0</v>
      </c>
      <c r="W33" s="27">
        <f>W32/B6</f>
        <v>0</v>
      </c>
      <c r="X33" s="27">
        <f>X32/B6</f>
        <v>0</v>
      </c>
      <c r="Y33" s="27">
        <f>Y32/B6</f>
        <v>0</v>
      </c>
      <c r="Z33" s="27">
        <f>Z32/B6</f>
        <v>0</v>
      </c>
      <c r="AA33" s="27">
        <f>AA32/B6</f>
        <v>0</v>
      </c>
      <c r="AB33" s="27">
        <f>AC32/B6</f>
        <v>0</v>
      </c>
      <c r="AC33" s="27">
        <f>AC32/B6</f>
        <v>0</v>
      </c>
      <c r="AD33" s="27">
        <f>AD32/B6</f>
        <v>0</v>
      </c>
      <c r="AE33" s="27">
        <f>AE32/B6</f>
        <v>0</v>
      </c>
      <c r="AF33" s="27">
        <f>AF32/B6</f>
        <v>0</v>
      </c>
      <c r="AG33" s="28">
        <f>AG32/(B4*B6)</f>
        <v>2.7857142857142856</v>
      </c>
      <c r="AH33" s="21"/>
    </row>
    <row r="34" spans="1:34" ht="38.25" customHeight="1" x14ac:dyDescent="0.25">
      <c r="A34" s="9"/>
      <c r="B34" s="23" t="s">
        <v>41</v>
      </c>
      <c r="C34" s="12" t="str">
        <f>IF(C33&gt;=3.4,"Çok İyi",IF(C33&gt;=2.6,"İyi",IF(C33&gt;=1.8,"Yeterli","Geliştirilmeli")))</f>
        <v>Çok İyi</v>
      </c>
      <c r="D34" s="12" t="str">
        <f t="shared" ref="D34:AG34" si="3">IF(D33&gt;=3.4,"Çok İyi",IF(D33&gt;=2.6,"İyi",IF(D33&gt;=1.8,"Yeterli","Geliştirilmeli")))</f>
        <v>İyi</v>
      </c>
      <c r="E34" s="12" t="str">
        <f t="shared" si="3"/>
        <v>Yeterli</v>
      </c>
      <c r="F34" s="12" t="str">
        <f t="shared" si="3"/>
        <v>Geliştirilmeli</v>
      </c>
      <c r="G34" s="12" t="str">
        <f t="shared" si="3"/>
        <v>Geliştirilmeli</v>
      </c>
      <c r="H34" s="12" t="str">
        <f t="shared" si="3"/>
        <v>Geliştirilmeli</v>
      </c>
      <c r="I34" s="12" t="str">
        <f t="shared" si="3"/>
        <v>Geliştirilmeli</v>
      </c>
      <c r="J34" s="12" t="str">
        <f t="shared" si="3"/>
        <v>Geliştirilmeli</v>
      </c>
      <c r="K34" s="12" t="str">
        <f t="shared" si="3"/>
        <v>Geliştirilmeli</v>
      </c>
      <c r="L34" s="12" t="str">
        <f t="shared" si="3"/>
        <v>Geliştirilmeli</v>
      </c>
      <c r="M34" s="12" t="str">
        <f t="shared" si="3"/>
        <v>Geliştirilmeli</v>
      </c>
      <c r="N34" s="12" t="str">
        <f t="shared" si="3"/>
        <v>Geliştirilmeli</v>
      </c>
      <c r="O34" s="12" t="str">
        <f t="shared" si="3"/>
        <v>Geliştirilmeli</v>
      </c>
      <c r="P34" s="12" t="str">
        <f t="shared" si="3"/>
        <v>Geliştirilmeli</v>
      </c>
      <c r="Q34" s="12" t="str">
        <f t="shared" si="3"/>
        <v>Geliştirilmeli</v>
      </c>
      <c r="R34" s="12" t="str">
        <f t="shared" si="3"/>
        <v>Geliştirilmeli</v>
      </c>
      <c r="S34" s="12" t="str">
        <f t="shared" si="3"/>
        <v>Geliştirilmeli</v>
      </c>
      <c r="T34" s="12" t="str">
        <f t="shared" si="3"/>
        <v>Geliştirilmeli</v>
      </c>
      <c r="U34" s="12" t="str">
        <f t="shared" si="3"/>
        <v>Geliştirilmeli</v>
      </c>
      <c r="V34" s="12" t="str">
        <f t="shared" si="3"/>
        <v>Geliştirilmeli</v>
      </c>
      <c r="W34" s="12" t="str">
        <f t="shared" si="3"/>
        <v>Geliştirilmeli</v>
      </c>
      <c r="X34" s="12" t="str">
        <f t="shared" si="3"/>
        <v>Geliştirilmeli</v>
      </c>
      <c r="Y34" s="12" t="str">
        <f t="shared" si="3"/>
        <v>Geliştirilmeli</v>
      </c>
      <c r="Z34" s="12" t="str">
        <f t="shared" si="3"/>
        <v>Geliştirilmeli</v>
      </c>
      <c r="AA34" s="12" t="str">
        <f t="shared" si="3"/>
        <v>Geliştirilmeli</v>
      </c>
      <c r="AB34" s="12" t="str">
        <f t="shared" si="3"/>
        <v>Geliştirilmeli</v>
      </c>
      <c r="AC34" s="12" t="str">
        <f t="shared" si="3"/>
        <v>Geliştirilmeli</v>
      </c>
      <c r="AD34" s="12" t="str">
        <f t="shared" si="3"/>
        <v>Geliştirilmeli</v>
      </c>
      <c r="AE34" s="12" t="str">
        <f t="shared" si="3"/>
        <v>Geliştirilmeli</v>
      </c>
      <c r="AF34" s="12" t="str">
        <f t="shared" si="3"/>
        <v>Geliştirilmeli</v>
      </c>
      <c r="AG34" s="16" t="str">
        <f t="shared" si="3"/>
        <v>İyi</v>
      </c>
      <c r="AH34" s="14"/>
    </row>
  </sheetData>
  <sheetProtection password="C64A" sheet="1" objects="1" scenarios="1" formatCells="0" insertColumns="0" deleteColumns="0" deleteRows="0"/>
  <mergeCells count="34">
    <mergeCell ref="B1:AH1"/>
    <mergeCell ref="B2:AH2"/>
    <mergeCell ref="AG3:AG6"/>
    <mergeCell ref="AH3:AH6"/>
    <mergeCell ref="C4:C6"/>
    <mergeCell ref="D4:D6"/>
    <mergeCell ref="E4:E6"/>
    <mergeCell ref="F4:F6"/>
    <mergeCell ref="G4:G6"/>
    <mergeCell ref="H4:H6"/>
    <mergeCell ref="T4:T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AF4:AF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</mergeCells>
  <dataValidations count="1">
    <dataValidation type="whole" allowBlank="1" showInputMessage="1" showErrorMessage="1" sqref="C7:AF31">
      <formula1>1</formula1>
      <formula2>4</formula2>
    </dataValidation>
  </dataValidations>
  <printOptions horizontalCentered="1" verticalCentered="1"/>
  <pageMargins left="3.937007874015748E-2" right="3.937007874015748E-2" top="0.11811023622047245" bottom="0.1181102362204724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tabSelected="1" zoomScaleNormal="100" workbookViewId="0">
      <selection activeCell="AL12" sqref="AL12"/>
    </sheetView>
  </sheetViews>
  <sheetFormatPr defaultColWidth="9.140625" defaultRowHeight="15" x14ac:dyDescent="0.25"/>
  <cols>
    <col min="1" max="1" width="2.85546875" style="10" customWidth="1"/>
    <col min="2" max="2" width="53.5703125" style="2" customWidth="1"/>
    <col min="3" max="32" width="2.5703125" style="10" customWidth="1"/>
    <col min="33" max="33" width="4.140625" style="10" customWidth="1"/>
    <col min="34" max="34" width="5.42578125" style="2" customWidth="1"/>
    <col min="35" max="16384" width="9.140625" style="2"/>
  </cols>
  <sheetData>
    <row r="1" spans="1:34" ht="15.75" customHeight="1" x14ac:dyDescent="0.25">
      <c r="A1" s="1"/>
      <c r="B1" s="40" t="s">
        <v>39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2"/>
    </row>
    <row r="2" spans="1:34" ht="75.75" customHeight="1" x14ac:dyDescent="0.25">
      <c r="A2" s="1"/>
      <c r="B2" s="43" t="s">
        <v>50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</row>
    <row r="3" spans="1:34" s="34" customFormat="1" ht="15.75" customHeight="1" x14ac:dyDescent="0.2">
      <c r="A3" s="17"/>
      <c r="B3" s="33" t="s">
        <v>48</v>
      </c>
      <c r="C3" s="17">
        <v>1</v>
      </c>
      <c r="D3" s="17">
        <v>2</v>
      </c>
      <c r="E3" s="17">
        <v>3</v>
      </c>
      <c r="F3" s="17">
        <v>4</v>
      </c>
      <c r="G3" s="17">
        <v>5</v>
      </c>
      <c r="H3" s="17">
        <v>6</v>
      </c>
      <c r="I3" s="17">
        <v>7</v>
      </c>
      <c r="J3" s="17">
        <v>8</v>
      </c>
      <c r="K3" s="17">
        <v>9</v>
      </c>
      <c r="L3" s="17">
        <v>10</v>
      </c>
      <c r="M3" s="17">
        <v>11</v>
      </c>
      <c r="N3" s="17">
        <v>12</v>
      </c>
      <c r="O3" s="17">
        <v>13</v>
      </c>
      <c r="P3" s="17">
        <v>14</v>
      </c>
      <c r="Q3" s="17">
        <v>15</v>
      </c>
      <c r="R3" s="17">
        <v>16</v>
      </c>
      <c r="S3" s="17">
        <v>17</v>
      </c>
      <c r="T3" s="17">
        <v>18</v>
      </c>
      <c r="U3" s="17">
        <v>19</v>
      </c>
      <c r="V3" s="17">
        <v>20</v>
      </c>
      <c r="W3" s="17">
        <v>21</v>
      </c>
      <c r="X3" s="17">
        <v>22</v>
      </c>
      <c r="Y3" s="17">
        <v>23</v>
      </c>
      <c r="Z3" s="17">
        <v>24</v>
      </c>
      <c r="AA3" s="17">
        <v>25</v>
      </c>
      <c r="AB3" s="17">
        <v>26</v>
      </c>
      <c r="AC3" s="17">
        <v>27</v>
      </c>
      <c r="AD3" s="17">
        <v>28</v>
      </c>
      <c r="AE3" s="17">
        <v>29</v>
      </c>
      <c r="AF3" s="17">
        <v>30</v>
      </c>
      <c r="AG3" s="44" t="s">
        <v>43</v>
      </c>
      <c r="AH3" s="44" t="s">
        <v>42</v>
      </c>
    </row>
    <row r="4" spans="1:34" s="4" customFormat="1" ht="21.75" customHeight="1" x14ac:dyDescent="0.25">
      <c r="A4" s="3"/>
      <c r="B4" s="5">
        <v>4</v>
      </c>
      <c r="C4" s="36" t="s">
        <v>36</v>
      </c>
      <c r="D4" s="36" t="s">
        <v>12</v>
      </c>
      <c r="E4" s="36" t="s">
        <v>37</v>
      </c>
      <c r="F4" s="36" t="s">
        <v>13</v>
      </c>
      <c r="G4" s="36" t="s">
        <v>0</v>
      </c>
      <c r="H4" s="36" t="s">
        <v>0</v>
      </c>
      <c r="I4" s="36" t="s">
        <v>0</v>
      </c>
      <c r="J4" s="36" t="s">
        <v>0</v>
      </c>
      <c r="K4" s="36" t="s">
        <v>0</v>
      </c>
      <c r="L4" s="36" t="s">
        <v>0</v>
      </c>
      <c r="M4" s="36" t="s">
        <v>0</v>
      </c>
      <c r="N4" s="36" t="s">
        <v>0</v>
      </c>
      <c r="O4" s="36" t="s">
        <v>0</v>
      </c>
      <c r="P4" s="36" t="s">
        <v>0</v>
      </c>
      <c r="Q4" s="36" t="s">
        <v>0</v>
      </c>
      <c r="R4" s="36" t="s">
        <v>0</v>
      </c>
      <c r="S4" s="36" t="s">
        <v>0</v>
      </c>
      <c r="T4" s="36" t="s">
        <v>0</v>
      </c>
      <c r="U4" s="36" t="s">
        <v>0</v>
      </c>
      <c r="V4" s="36" t="s">
        <v>0</v>
      </c>
      <c r="W4" s="36" t="s">
        <v>0</v>
      </c>
      <c r="X4" s="36" t="s">
        <v>0</v>
      </c>
      <c r="Y4" s="37" t="s">
        <v>0</v>
      </c>
      <c r="Z4" s="36" t="s">
        <v>0</v>
      </c>
      <c r="AA4" s="36" t="s">
        <v>0</v>
      </c>
      <c r="AB4" s="36" t="s">
        <v>0</v>
      </c>
      <c r="AC4" s="36" t="s">
        <v>0</v>
      </c>
      <c r="AD4" s="36" t="s">
        <v>0</v>
      </c>
      <c r="AE4" s="36" t="s">
        <v>0</v>
      </c>
      <c r="AF4" s="36" t="s">
        <v>0</v>
      </c>
      <c r="AG4" s="45"/>
      <c r="AH4" s="45"/>
    </row>
    <row r="5" spans="1:34" ht="26.25" customHeight="1" x14ac:dyDescent="0.25">
      <c r="A5" s="6"/>
      <c r="B5" s="35" t="s">
        <v>49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8"/>
      <c r="Z5" s="36"/>
      <c r="AA5" s="36"/>
      <c r="AB5" s="36"/>
      <c r="AC5" s="36"/>
      <c r="AD5" s="36"/>
      <c r="AE5" s="36"/>
      <c r="AF5" s="36"/>
      <c r="AG5" s="45"/>
      <c r="AH5" s="45"/>
    </row>
    <row r="6" spans="1:34" s="4" customFormat="1" ht="19.5" customHeight="1" x14ac:dyDescent="0.25">
      <c r="A6" s="3"/>
      <c r="B6" s="7">
        <v>14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9"/>
      <c r="Z6" s="36"/>
      <c r="AA6" s="36"/>
      <c r="AB6" s="36"/>
      <c r="AC6" s="36"/>
      <c r="AD6" s="36"/>
      <c r="AE6" s="36"/>
      <c r="AF6" s="36"/>
      <c r="AG6" s="46"/>
      <c r="AH6" s="46"/>
    </row>
    <row r="7" spans="1:34" ht="11.65" customHeight="1" x14ac:dyDescent="0.25">
      <c r="A7" s="29">
        <v>1</v>
      </c>
      <c r="B7" s="31" t="s">
        <v>16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13">
        <f t="shared" ref="AG7:AG31" si="0">SUM(C7:AF7)</f>
        <v>0</v>
      </c>
      <c r="AH7" s="14">
        <f>AG7/(4*$B$4)</f>
        <v>0</v>
      </c>
    </row>
    <row r="8" spans="1:34" ht="11.65" customHeight="1" x14ac:dyDescent="0.25">
      <c r="A8" s="29">
        <v>2</v>
      </c>
      <c r="B8" s="31" t="s">
        <v>17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13">
        <f t="shared" si="0"/>
        <v>0</v>
      </c>
      <c r="AH8" s="14">
        <f t="shared" ref="AH8:AH31" si="1">AG8/(4*$B$4)</f>
        <v>0</v>
      </c>
    </row>
    <row r="9" spans="1:34" ht="11.65" customHeight="1" x14ac:dyDescent="0.25">
      <c r="A9" s="29">
        <v>3</v>
      </c>
      <c r="B9" s="31" t="s">
        <v>45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13">
        <f t="shared" si="0"/>
        <v>0</v>
      </c>
      <c r="AH9" s="14">
        <f t="shared" si="1"/>
        <v>0</v>
      </c>
    </row>
    <row r="10" spans="1:34" ht="11.65" customHeight="1" x14ac:dyDescent="0.25">
      <c r="A10" s="29">
        <v>4</v>
      </c>
      <c r="B10" s="31" t="s">
        <v>18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13">
        <f t="shared" si="0"/>
        <v>0</v>
      </c>
      <c r="AH10" s="14">
        <f t="shared" si="1"/>
        <v>0</v>
      </c>
    </row>
    <row r="11" spans="1:34" ht="11.65" customHeight="1" x14ac:dyDescent="0.25">
      <c r="A11" s="29">
        <v>5</v>
      </c>
      <c r="B11" s="31" t="s">
        <v>15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13">
        <f t="shared" si="0"/>
        <v>0</v>
      </c>
      <c r="AH11" s="14">
        <f t="shared" si="1"/>
        <v>0</v>
      </c>
    </row>
    <row r="12" spans="1:34" ht="11.65" customHeight="1" x14ac:dyDescent="0.25">
      <c r="A12" s="29">
        <v>6</v>
      </c>
      <c r="B12" s="31" t="s">
        <v>19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13">
        <f t="shared" si="0"/>
        <v>0</v>
      </c>
      <c r="AH12" s="14">
        <f t="shared" si="1"/>
        <v>0</v>
      </c>
    </row>
    <row r="13" spans="1:34" ht="11.65" customHeight="1" x14ac:dyDescent="0.25">
      <c r="A13" s="29">
        <v>7</v>
      </c>
      <c r="B13" s="31" t="s">
        <v>46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3">
        <f t="shared" si="0"/>
        <v>0</v>
      </c>
      <c r="AH13" s="14">
        <f t="shared" si="1"/>
        <v>0</v>
      </c>
    </row>
    <row r="14" spans="1:34" ht="11.65" customHeight="1" x14ac:dyDescent="0.25">
      <c r="A14" s="29">
        <v>8</v>
      </c>
      <c r="B14" s="31" t="s">
        <v>21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13">
        <f t="shared" si="0"/>
        <v>0</v>
      </c>
      <c r="AH14" s="14">
        <f t="shared" si="1"/>
        <v>0</v>
      </c>
    </row>
    <row r="15" spans="1:34" ht="11.65" customHeight="1" x14ac:dyDescent="0.25">
      <c r="A15" s="29">
        <v>9</v>
      </c>
      <c r="B15" s="31" t="s">
        <v>38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13">
        <f t="shared" si="0"/>
        <v>0</v>
      </c>
      <c r="AH15" s="14">
        <f t="shared" si="1"/>
        <v>0</v>
      </c>
    </row>
    <row r="16" spans="1:34" ht="11.65" customHeight="1" x14ac:dyDescent="0.25">
      <c r="A16" s="29">
        <v>10</v>
      </c>
      <c r="B16" s="31" t="s">
        <v>22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13">
        <f t="shared" si="0"/>
        <v>0</v>
      </c>
      <c r="AH16" s="14">
        <f t="shared" si="1"/>
        <v>0</v>
      </c>
    </row>
    <row r="17" spans="1:34" ht="11.65" customHeight="1" x14ac:dyDescent="0.25">
      <c r="A17" s="29">
        <v>11</v>
      </c>
      <c r="B17" s="31" t="s">
        <v>47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3">
        <f t="shared" si="0"/>
        <v>0</v>
      </c>
      <c r="AH17" s="14">
        <f t="shared" si="1"/>
        <v>0</v>
      </c>
    </row>
    <row r="18" spans="1:34" ht="11.65" customHeight="1" x14ac:dyDescent="0.25">
      <c r="A18" s="29">
        <v>12</v>
      </c>
      <c r="B18" s="31" t="s">
        <v>24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13">
        <f t="shared" si="0"/>
        <v>0</v>
      </c>
      <c r="AH18" s="14">
        <f t="shared" si="1"/>
        <v>0</v>
      </c>
    </row>
    <row r="19" spans="1:34" ht="11.65" customHeight="1" x14ac:dyDescent="0.25">
      <c r="A19" s="29">
        <v>13</v>
      </c>
      <c r="B19" s="31" t="s">
        <v>25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13">
        <f t="shared" si="0"/>
        <v>0</v>
      </c>
      <c r="AH19" s="14">
        <f t="shared" si="1"/>
        <v>0</v>
      </c>
    </row>
    <row r="20" spans="1:34" ht="11.65" customHeight="1" x14ac:dyDescent="0.25">
      <c r="A20" s="29">
        <v>14</v>
      </c>
      <c r="B20" s="31" t="s">
        <v>26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13">
        <f t="shared" si="0"/>
        <v>0</v>
      </c>
      <c r="AH20" s="14">
        <f t="shared" si="1"/>
        <v>0</v>
      </c>
    </row>
    <row r="21" spans="1:34" ht="11.65" customHeight="1" x14ac:dyDescent="0.3">
      <c r="A21" s="29">
        <v>15</v>
      </c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3">
        <f t="shared" si="0"/>
        <v>0</v>
      </c>
      <c r="AH21" s="14">
        <f t="shared" si="1"/>
        <v>0</v>
      </c>
    </row>
    <row r="22" spans="1:34" ht="11.65" customHeight="1" x14ac:dyDescent="0.3">
      <c r="A22" s="29">
        <v>16</v>
      </c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13">
        <f t="shared" si="0"/>
        <v>0</v>
      </c>
      <c r="AH22" s="14">
        <f t="shared" si="1"/>
        <v>0</v>
      </c>
    </row>
    <row r="23" spans="1:34" ht="11.65" customHeight="1" x14ac:dyDescent="0.3">
      <c r="A23" s="29">
        <v>17</v>
      </c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3">
        <f t="shared" si="0"/>
        <v>0</v>
      </c>
      <c r="AH23" s="14">
        <f t="shared" si="1"/>
        <v>0</v>
      </c>
    </row>
    <row r="24" spans="1:34" ht="11.65" customHeight="1" x14ac:dyDescent="0.3">
      <c r="A24" s="29">
        <v>18</v>
      </c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13">
        <f t="shared" si="0"/>
        <v>0</v>
      </c>
      <c r="AH24" s="14">
        <f t="shared" si="1"/>
        <v>0</v>
      </c>
    </row>
    <row r="25" spans="1:34" ht="11.65" customHeight="1" x14ac:dyDescent="0.3">
      <c r="A25" s="29">
        <v>19</v>
      </c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13">
        <f t="shared" si="0"/>
        <v>0</v>
      </c>
      <c r="AH25" s="14">
        <f t="shared" si="1"/>
        <v>0</v>
      </c>
    </row>
    <row r="26" spans="1:34" ht="11.65" customHeight="1" x14ac:dyDescent="0.3">
      <c r="A26" s="29">
        <v>20</v>
      </c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13">
        <f t="shared" si="0"/>
        <v>0</v>
      </c>
      <c r="AH26" s="14">
        <f t="shared" si="1"/>
        <v>0</v>
      </c>
    </row>
    <row r="27" spans="1:34" ht="11.65" customHeight="1" x14ac:dyDescent="0.3">
      <c r="A27" s="29">
        <v>21</v>
      </c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3">
        <f t="shared" si="0"/>
        <v>0</v>
      </c>
      <c r="AH27" s="14">
        <f t="shared" si="1"/>
        <v>0</v>
      </c>
    </row>
    <row r="28" spans="1:34" ht="11.65" customHeight="1" x14ac:dyDescent="0.3">
      <c r="A28" s="29">
        <v>22</v>
      </c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13">
        <f t="shared" si="0"/>
        <v>0</v>
      </c>
      <c r="AH28" s="14">
        <f t="shared" si="1"/>
        <v>0</v>
      </c>
    </row>
    <row r="29" spans="1:34" ht="11.65" customHeight="1" x14ac:dyDescent="0.3">
      <c r="A29" s="29">
        <v>23</v>
      </c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13">
        <f t="shared" si="0"/>
        <v>0</v>
      </c>
      <c r="AH29" s="14">
        <f t="shared" si="1"/>
        <v>0</v>
      </c>
    </row>
    <row r="30" spans="1:34" ht="11.65" customHeight="1" x14ac:dyDescent="0.3">
      <c r="A30" s="29">
        <v>24</v>
      </c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13">
        <f t="shared" si="0"/>
        <v>0</v>
      </c>
      <c r="AH30" s="14">
        <f t="shared" si="1"/>
        <v>0</v>
      </c>
    </row>
    <row r="31" spans="1:34" ht="12.75" customHeight="1" x14ac:dyDescent="0.3">
      <c r="A31" s="6">
        <v>25</v>
      </c>
      <c r="B31" s="31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13">
        <f t="shared" si="0"/>
        <v>0</v>
      </c>
      <c r="AH31" s="14">
        <f t="shared" si="1"/>
        <v>0</v>
      </c>
    </row>
    <row r="32" spans="1:34" s="4" customFormat="1" ht="23.25" customHeight="1" x14ac:dyDescent="0.25">
      <c r="A32" s="3"/>
      <c r="B32" s="18" t="s">
        <v>40</v>
      </c>
      <c r="C32" s="11">
        <f t="shared" ref="C32:AF32" si="2">SUM(C7:C31)</f>
        <v>0</v>
      </c>
      <c r="D32" s="11">
        <f t="shared" si="2"/>
        <v>0</v>
      </c>
      <c r="E32" s="11">
        <f t="shared" si="2"/>
        <v>0</v>
      </c>
      <c r="F32" s="11">
        <f t="shared" si="2"/>
        <v>0</v>
      </c>
      <c r="G32" s="11">
        <f t="shared" si="2"/>
        <v>0</v>
      </c>
      <c r="H32" s="11">
        <f t="shared" si="2"/>
        <v>0</v>
      </c>
      <c r="I32" s="11">
        <f t="shared" si="2"/>
        <v>0</v>
      </c>
      <c r="J32" s="11">
        <f t="shared" si="2"/>
        <v>0</v>
      </c>
      <c r="K32" s="11">
        <f t="shared" si="2"/>
        <v>0</v>
      </c>
      <c r="L32" s="11">
        <f t="shared" si="2"/>
        <v>0</v>
      </c>
      <c r="M32" s="11">
        <f t="shared" si="2"/>
        <v>0</v>
      </c>
      <c r="N32" s="11">
        <f t="shared" si="2"/>
        <v>0</v>
      </c>
      <c r="O32" s="11">
        <f t="shared" si="2"/>
        <v>0</v>
      </c>
      <c r="P32" s="11">
        <f t="shared" si="2"/>
        <v>0</v>
      </c>
      <c r="Q32" s="11">
        <f t="shared" si="2"/>
        <v>0</v>
      </c>
      <c r="R32" s="11">
        <f t="shared" si="2"/>
        <v>0</v>
      </c>
      <c r="S32" s="11">
        <f t="shared" si="2"/>
        <v>0</v>
      </c>
      <c r="T32" s="11">
        <f t="shared" si="2"/>
        <v>0</v>
      </c>
      <c r="U32" s="11">
        <f t="shared" si="2"/>
        <v>0</v>
      </c>
      <c r="V32" s="11">
        <f t="shared" si="2"/>
        <v>0</v>
      </c>
      <c r="W32" s="11">
        <f t="shared" si="2"/>
        <v>0</v>
      </c>
      <c r="X32" s="11">
        <f t="shared" si="2"/>
        <v>0</v>
      </c>
      <c r="Y32" s="11">
        <f t="shared" si="2"/>
        <v>0</v>
      </c>
      <c r="Z32" s="11">
        <f t="shared" si="2"/>
        <v>0</v>
      </c>
      <c r="AA32" s="11">
        <f t="shared" si="2"/>
        <v>0</v>
      </c>
      <c r="AB32" s="11">
        <f t="shared" si="2"/>
        <v>0</v>
      </c>
      <c r="AC32" s="11">
        <f t="shared" si="2"/>
        <v>0</v>
      </c>
      <c r="AD32" s="11">
        <f t="shared" si="2"/>
        <v>0</v>
      </c>
      <c r="AE32" s="11">
        <f t="shared" si="2"/>
        <v>0</v>
      </c>
      <c r="AF32" s="11">
        <f t="shared" si="2"/>
        <v>0</v>
      </c>
      <c r="AG32" s="26">
        <f>SUM(AG7:AG31)</f>
        <v>0</v>
      </c>
      <c r="AH32" s="15">
        <f>AG32/(4*B4*B6)</f>
        <v>0</v>
      </c>
    </row>
    <row r="33" spans="1:34" s="22" customFormat="1" ht="22.5" customHeight="1" x14ac:dyDescent="0.25">
      <c r="A33" s="8"/>
      <c r="B33" s="20" t="s">
        <v>44</v>
      </c>
      <c r="C33" s="27">
        <f>C32/B6</f>
        <v>0</v>
      </c>
      <c r="D33" s="27">
        <f>D32/B6</f>
        <v>0</v>
      </c>
      <c r="E33" s="27">
        <f>E32/B6</f>
        <v>0</v>
      </c>
      <c r="F33" s="27">
        <f>F32/B6</f>
        <v>0</v>
      </c>
      <c r="G33" s="27">
        <f>G32/B6</f>
        <v>0</v>
      </c>
      <c r="H33" s="27">
        <f>H32/B6</f>
        <v>0</v>
      </c>
      <c r="I33" s="27">
        <f>I32/B6</f>
        <v>0</v>
      </c>
      <c r="J33" s="27">
        <f>J32/B6</f>
        <v>0</v>
      </c>
      <c r="K33" s="27">
        <f>K32/B6</f>
        <v>0</v>
      </c>
      <c r="L33" s="27">
        <f>L32/B6</f>
        <v>0</v>
      </c>
      <c r="M33" s="27">
        <f>M32/B6</f>
        <v>0</v>
      </c>
      <c r="N33" s="27">
        <f>N32/B6</f>
        <v>0</v>
      </c>
      <c r="O33" s="27">
        <f>O32/B6</f>
        <v>0</v>
      </c>
      <c r="P33" s="27">
        <f>P32/B6</f>
        <v>0</v>
      </c>
      <c r="Q33" s="27">
        <f>Q32/B6</f>
        <v>0</v>
      </c>
      <c r="R33" s="27">
        <f>R32/B6</f>
        <v>0</v>
      </c>
      <c r="S33" s="27">
        <f>S32/B6</f>
        <v>0</v>
      </c>
      <c r="T33" s="27">
        <f>T32/B6</f>
        <v>0</v>
      </c>
      <c r="U33" s="27">
        <f>U32/B6</f>
        <v>0</v>
      </c>
      <c r="V33" s="27">
        <f>V32/B6</f>
        <v>0</v>
      </c>
      <c r="W33" s="27">
        <f>W32/B6</f>
        <v>0</v>
      </c>
      <c r="X33" s="27">
        <f>X32/B6</f>
        <v>0</v>
      </c>
      <c r="Y33" s="27">
        <f>Y32/B6</f>
        <v>0</v>
      </c>
      <c r="Z33" s="27">
        <f>Z32/B6</f>
        <v>0</v>
      </c>
      <c r="AA33" s="27">
        <f>AA32/B6</f>
        <v>0</v>
      </c>
      <c r="AB33" s="27">
        <f>AC32/B6</f>
        <v>0</v>
      </c>
      <c r="AC33" s="27">
        <f>AC32/B6</f>
        <v>0</v>
      </c>
      <c r="AD33" s="27">
        <f>AD32/B6</f>
        <v>0</v>
      </c>
      <c r="AE33" s="27">
        <f>AE32/B6</f>
        <v>0</v>
      </c>
      <c r="AF33" s="27">
        <f>AF32/B6</f>
        <v>0</v>
      </c>
      <c r="AG33" s="28">
        <f>AG32/(B4*B6)</f>
        <v>0</v>
      </c>
      <c r="AH33" s="21"/>
    </row>
    <row r="34" spans="1:34" ht="38.25" customHeight="1" x14ac:dyDescent="0.25">
      <c r="A34" s="9"/>
      <c r="B34" s="23" t="s">
        <v>41</v>
      </c>
      <c r="C34" s="12" t="str">
        <f>IF(C33&gt;=3.4,"Çok İyi",IF(C33&gt;=2.6,"İyi",IF(C33&gt;=1.8,"Yeterli","Geliştirilmeli")))</f>
        <v>Geliştirilmeli</v>
      </c>
      <c r="D34" s="12" t="str">
        <f t="shared" ref="D34:AG34" si="3">IF(D33&gt;=3.4,"Çok İyi",IF(D33&gt;=2.6,"İyi",IF(D33&gt;=1.8,"Yeterli","Geliştirilmeli")))</f>
        <v>Geliştirilmeli</v>
      </c>
      <c r="E34" s="12" t="str">
        <f t="shared" si="3"/>
        <v>Geliştirilmeli</v>
      </c>
      <c r="F34" s="12" t="str">
        <f t="shared" si="3"/>
        <v>Geliştirilmeli</v>
      </c>
      <c r="G34" s="12" t="str">
        <f t="shared" si="3"/>
        <v>Geliştirilmeli</v>
      </c>
      <c r="H34" s="12" t="str">
        <f t="shared" si="3"/>
        <v>Geliştirilmeli</v>
      </c>
      <c r="I34" s="12" t="str">
        <f t="shared" si="3"/>
        <v>Geliştirilmeli</v>
      </c>
      <c r="J34" s="12" t="str">
        <f t="shared" si="3"/>
        <v>Geliştirilmeli</v>
      </c>
      <c r="K34" s="12" t="str">
        <f t="shared" si="3"/>
        <v>Geliştirilmeli</v>
      </c>
      <c r="L34" s="12" t="str">
        <f t="shared" si="3"/>
        <v>Geliştirilmeli</v>
      </c>
      <c r="M34" s="12" t="str">
        <f t="shared" si="3"/>
        <v>Geliştirilmeli</v>
      </c>
      <c r="N34" s="12" t="str">
        <f t="shared" si="3"/>
        <v>Geliştirilmeli</v>
      </c>
      <c r="O34" s="12" t="str">
        <f t="shared" si="3"/>
        <v>Geliştirilmeli</v>
      </c>
      <c r="P34" s="12" t="str">
        <f t="shared" si="3"/>
        <v>Geliştirilmeli</v>
      </c>
      <c r="Q34" s="12" t="str">
        <f t="shared" si="3"/>
        <v>Geliştirilmeli</v>
      </c>
      <c r="R34" s="12" t="str">
        <f t="shared" si="3"/>
        <v>Geliştirilmeli</v>
      </c>
      <c r="S34" s="12" t="str">
        <f t="shared" si="3"/>
        <v>Geliştirilmeli</v>
      </c>
      <c r="T34" s="12" t="str">
        <f t="shared" si="3"/>
        <v>Geliştirilmeli</v>
      </c>
      <c r="U34" s="12" t="str">
        <f t="shared" si="3"/>
        <v>Geliştirilmeli</v>
      </c>
      <c r="V34" s="12" t="str">
        <f t="shared" si="3"/>
        <v>Geliştirilmeli</v>
      </c>
      <c r="W34" s="12" t="str">
        <f t="shared" si="3"/>
        <v>Geliştirilmeli</v>
      </c>
      <c r="X34" s="12" t="str">
        <f t="shared" si="3"/>
        <v>Geliştirilmeli</v>
      </c>
      <c r="Y34" s="12" t="str">
        <f t="shared" si="3"/>
        <v>Geliştirilmeli</v>
      </c>
      <c r="Z34" s="12" t="str">
        <f t="shared" si="3"/>
        <v>Geliştirilmeli</v>
      </c>
      <c r="AA34" s="12" t="str">
        <f t="shared" si="3"/>
        <v>Geliştirilmeli</v>
      </c>
      <c r="AB34" s="12" t="str">
        <f t="shared" si="3"/>
        <v>Geliştirilmeli</v>
      </c>
      <c r="AC34" s="12" t="str">
        <f t="shared" si="3"/>
        <v>Geliştirilmeli</v>
      </c>
      <c r="AD34" s="12" t="str">
        <f t="shared" si="3"/>
        <v>Geliştirilmeli</v>
      </c>
      <c r="AE34" s="12" t="str">
        <f t="shared" si="3"/>
        <v>Geliştirilmeli</v>
      </c>
      <c r="AF34" s="12" t="str">
        <f t="shared" si="3"/>
        <v>Geliştirilmeli</v>
      </c>
      <c r="AG34" s="16" t="str">
        <f t="shared" si="3"/>
        <v>Geliştirilmeli</v>
      </c>
      <c r="AH34" s="14"/>
    </row>
  </sheetData>
  <sheetProtection password="C64A" sheet="1" objects="1" scenarios="1" formatCells="0" insertColumns="0" deleteColumns="0" deleteRows="0"/>
  <mergeCells count="34">
    <mergeCell ref="B1:AH1"/>
    <mergeCell ref="B2:AH2"/>
    <mergeCell ref="AG3:AG6"/>
    <mergeCell ref="AH3:AH6"/>
    <mergeCell ref="C4:C6"/>
    <mergeCell ref="D4:D6"/>
    <mergeCell ref="E4:E6"/>
    <mergeCell ref="F4:F6"/>
    <mergeCell ref="G4:G6"/>
    <mergeCell ref="H4:H6"/>
    <mergeCell ref="T4:T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AF4:AF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</mergeCells>
  <dataValidations count="1">
    <dataValidation type="whole" allowBlank="1" showInputMessage="1" showErrorMessage="1" sqref="C7:AF31">
      <formula1>1</formula1>
      <formula2>4</formula2>
    </dataValidation>
  </dataValidations>
  <printOptions horizontalCentered="1" verticalCentered="1"/>
  <pageMargins left="3.937007874015748E-2" right="3.937007874015748E-2" top="0.11811023622047245" bottom="0.1181102362204724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30 öğr. 25 kazanım boş şablon</vt:lpstr>
      <vt:lpstr>örnek türkçe</vt:lpstr>
      <vt:lpstr>örnek matematik</vt:lpstr>
      <vt:lpstr>4. sınıf mat 1 ve 2. ünite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2023-10-24T17:53:37Z</cp:lastPrinted>
  <dcterms:created xsi:type="dcterms:W3CDTF">2023-10-18T10:51:52Z</dcterms:created>
  <dcterms:modified xsi:type="dcterms:W3CDTF">2023-10-25T08:55:38Z</dcterms:modified>
</cp:coreProperties>
</file>