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450" tabRatio="890"/>
  </bookViews>
  <sheets>
    <sheet name="4. sınıf mat 1 ve 2. ünite" sheetId="5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5" l="1"/>
  <c r="G34" i="55" s="1"/>
  <c r="AF32" i="55"/>
  <c r="AF33" i="55" s="1"/>
  <c r="AF34" i="55" s="1"/>
  <c r="AE32" i="55"/>
  <c r="AE33" i="55" s="1"/>
  <c r="AE34" i="55" s="1"/>
  <c r="AD32" i="55"/>
  <c r="AD33" i="55" s="1"/>
  <c r="AD34" i="55" s="1"/>
  <c r="AC32" i="55"/>
  <c r="AB32" i="55"/>
  <c r="AA32" i="55"/>
  <c r="AA33" i="55" s="1"/>
  <c r="AA34" i="55" s="1"/>
  <c r="Z32" i="55"/>
  <c r="Z33" i="55" s="1"/>
  <c r="Z34" i="55" s="1"/>
  <c r="Y32" i="55"/>
  <c r="Y33" i="55" s="1"/>
  <c r="Y34" i="55" s="1"/>
  <c r="X32" i="55"/>
  <c r="X33" i="55" s="1"/>
  <c r="X34" i="55" s="1"/>
  <c r="W32" i="55"/>
  <c r="W33" i="55" s="1"/>
  <c r="W34" i="55" s="1"/>
  <c r="V32" i="55"/>
  <c r="V33" i="55" s="1"/>
  <c r="V34" i="55" s="1"/>
  <c r="U32" i="55"/>
  <c r="U33" i="55" s="1"/>
  <c r="U34" i="55" s="1"/>
  <c r="T32" i="55"/>
  <c r="T33" i="55" s="1"/>
  <c r="T34" i="55" s="1"/>
  <c r="S32" i="55"/>
  <c r="S33" i="55" s="1"/>
  <c r="S34" i="55" s="1"/>
  <c r="R32" i="55"/>
  <c r="R33" i="55" s="1"/>
  <c r="R34" i="55" s="1"/>
  <c r="Q32" i="55"/>
  <c r="Q33" i="55" s="1"/>
  <c r="Q34" i="55" s="1"/>
  <c r="P32" i="55"/>
  <c r="P33" i="55" s="1"/>
  <c r="P34" i="55" s="1"/>
  <c r="O32" i="55"/>
  <c r="O33" i="55" s="1"/>
  <c r="O34" i="55" s="1"/>
  <c r="N32" i="55"/>
  <c r="N33" i="55" s="1"/>
  <c r="N34" i="55" s="1"/>
  <c r="M32" i="55"/>
  <c r="M33" i="55" s="1"/>
  <c r="M34" i="55" s="1"/>
  <c r="L32" i="55"/>
  <c r="L33" i="55" s="1"/>
  <c r="L34" i="55" s="1"/>
  <c r="K32" i="55"/>
  <c r="K33" i="55" s="1"/>
  <c r="K34" i="55" s="1"/>
  <c r="J32" i="55"/>
  <c r="J33" i="55" s="1"/>
  <c r="J34" i="55" s="1"/>
  <c r="I32" i="55"/>
  <c r="I33" i="55" s="1"/>
  <c r="I34" i="55" s="1"/>
  <c r="H32" i="55"/>
  <c r="H33" i="55" s="1"/>
  <c r="H34" i="55" s="1"/>
  <c r="G32" i="55"/>
  <c r="F32" i="55"/>
  <c r="F33" i="55" s="1"/>
  <c r="F34" i="55" s="1"/>
  <c r="E32" i="55"/>
  <c r="E33" i="55" s="1"/>
  <c r="E34" i="55" s="1"/>
  <c r="D32" i="55"/>
  <c r="D33" i="55" s="1"/>
  <c r="D34" i="55" s="1"/>
  <c r="C32" i="55"/>
  <c r="C33" i="55" s="1"/>
  <c r="C34" i="55" s="1"/>
  <c r="AG31" i="55"/>
  <c r="AH31" i="55" s="1"/>
  <c r="AG30" i="55"/>
  <c r="AH30" i="55" s="1"/>
  <c r="AG29" i="55"/>
  <c r="AH29" i="55" s="1"/>
  <c r="AG28" i="55"/>
  <c r="AH28" i="55" s="1"/>
  <c r="AG27" i="55"/>
  <c r="AH27" i="55" s="1"/>
  <c r="AG26" i="55"/>
  <c r="AH26" i="55" s="1"/>
  <c r="AG25" i="55"/>
  <c r="AH25" i="55" s="1"/>
  <c r="AG24" i="55"/>
  <c r="AH24" i="55" s="1"/>
  <c r="AG23" i="55"/>
  <c r="AH23" i="55" s="1"/>
  <c r="AG22" i="55"/>
  <c r="AH22" i="55" s="1"/>
  <c r="AG21" i="55"/>
  <c r="AH21" i="55" s="1"/>
  <c r="AG20" i="55"/>
  <c r="AH20" i="55" s="1"/>
  <c r="AG19" i="55"/>
  <c r="AH19" i="55" s="1"/>
  <c r="AG18" i="55"/>
  <c r="AH18" i="55" s="1"/>
  <c r="AG17" i="55"/>
  <c r="AH17" i="55" s="1"/>
  <c r="AG16" i="55"/>
  <c r="AH16" i="55" s="1"/>
  <c r="AG15" i="55"/>
  <c r="AH15" i="55" s="1"/>
  <c r="AG14" i="55"/>
  <c r="AH14" i="55" s="1"/>
  <c r="AG13" i="55"/>
  <c r="AH13" i="55" s="1"/>
  <c r="AG12" i="55"/>
  <c r="AH12" i="55" s="1"/>
  <c r="AG11" i="55"/>
  <c r="AH11" i="55" s="1"/>
  <c r="AG10" i="55"/>
  <c r="AH10" i="55" s="1"/>
  <c r="AG9" i="55"/>
  <c r="AH9" i="55" s="1"/>
  <c r="AG8" i="55"/>
  <c r="AH8" i="55" s="1"/>
  <c r="AG7" i="55"/>
  <c r="AH7" i="55" s="1"/>
  <c r="AB33" i="55" l="1"/>
  <c r="AB34" i="55" s="1"/>
  <c r="AC33" i="55"/>
  <c r="AC34" i="55" s="1"/>
  <c r="AG32" i="55"/>
  <c r="AH32" i="55" l="1"/>
  <c r="AG33" i="55"/>
  <c r="AG34" i="55" s="1"/>
</calcChain>
</file>

<file path=xl/sharedStrings.xml><?xml version="1.0" encoding="utf-8"?>
<sst xmlns="http://schemas.openxmlformats.org/spreadsheetml/2006/main" count="53" uniqueCount="28">
  <si>
    <t>Öğrenci Adı S.</t>
  </si>
  <si>
    <t>elmas kılınç</t>
  </si>
  <si>
    <t>nazlıhan eslem kılınç</t>
  </si>
  <si>
    <t>M.4.1.1.5. En çok altı basamaklı doğal sayıları büyük/küçük sembolü kullanarak sıralar.</t>
  </si>
  <si>
    <t>M.4.1.1.1. 4, 5 ve 6 basamaklı doğal sayıları okur ve yazar</t>
  </si>
  <si>
    <t>M.4.1.1.2. 10 000’e kadar (10 000 dâhil) yüzer ve biner sayar.</t>
  </si>
  <si>
    <t>M.4.1.1.4. Doğal sayıları en yakın onluğa veya yüzlüğe yuvarlar.</t>
  </si>
  <si>
    <t>M.4.1.1.6. Belli bir kurala göre artan veya azalan sayı örüntüleri oluşturur ve kuralını açıklar.</t>
  </si>
  <si>
    <t>M.4.1.3.1. En çok dört basamaklı doğal sayılarla çıkarma işlemini yapar.</t>
  </si>
  <si>
    <t>M.4.1.2.2. İki doğal sayının toplamını tahmin eder ve tahminini işlem sonucu ile karşılaştırır.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</si>
  <si>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</si>
  <si>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</si>
  <si>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</si>
  <si>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haluk kılınç</t>
  </si>
  <si>
    <t>taha kılınç</t>
  </si>
  <si>
    <t>M.4.1.3.2. Üç basamaklı doğal sayılardan 10’un katı olan iki basamaklı doğal sayıları ve 100’ün katı olan üç basamaklı doğal sayıları zihinden çıkarır.</t>
  </si>
  <si>
    <t xml:space="preserve">(formüllü)Öğrenci Toplam Kazanım Puanı </t>
  </si>
  <si>
    <t>( formüllü)Puan Ortalaması/Seviyesinin Sözel İfadesi: Ort.(X); X&gt;=3,40 ise Çok İyi;  X&gt;= 2,60 ise İyi;  X&gt;=1,80 ise Yeterli;   X&lt;1,80 ise Geliştiilmeli olarak ayarlanmıştır.</t>
  </si>
  <si>
    <r>
      <t>Kaz   Baş Oran</t>
    </r>
    <r>
      <rPr>
        <b/>
        <sz val="10"/>
        <color theme="1"/>
        <rFont val="Times New Roman"/>
        <family val="1"/>
        <charset val="162"/>
      </rPr>
      <t>%</t>
    </r>
  </si>
  <si>
    <t>TopKaz   Puanı</t>
  </si>
  <si>
    <t>(formüllü)Toplam Kazanım Puanı Ortalaması/Seviyesi (Ort=X )</t>
  </si>
  <si>
    <t>M.4.1.1.3. 4, 5 ve 6 basamaklı doğal sayıların bölüklerini ve basamaklarını, basamaklarındaki rakamların basamak değerlerini belirler ve çözümler.</t>
  </si>
  <si>
    <t>M.4.1.2.1. En çok dört basamaklı doğal sayılarla toplama işlemini yapar</t>
  </si>
  <si>
    <t xml:space="preserve">M.4.1.2.3. En çok dört basamaklı doğal sayıları 100’ün katlarıyla zihinden toplar. </t>
  </si>
  <si>
    <r>
      <t>Ders Adı: MATEMATİK</t>
    </r>
    <r>
      <rPr>
        <sz val="12"/>
        <color theme="1"/>
        <rFont val="Times New Roman"/>
        <family val="1"/>
        <charset val="162"/>
      </rPr>
      <t xml:space="preserve">    </t>
    </r>
    <r>
      <rPr>
        <b/>
        <sz val="12"/>
        <color theme="1"/>
        <rFont val="Times New Roman"/>
        <family val="1"/>
        <charset val="162"/>
      </rPr>
      <t xml:space="preserve">                                        KAZANIM DEĞERLENDİRME ÖLÇEĞİ                  Tarih Aralığı:11.09.2023-24.11.2023</t>
    </r>
  </si>
  <si>
    <r>
      <t xml:space="preserve">Öğrenci S.(alttaki </t>
    </r>
    <r>
      <rPr>
        <b/>
        <sz val="10"/>
        <color theme="3" tint="0.39997558519241921"/>
        <rFont val="Times New Roman"/>
        <family val="1"/>
        <charset val="162"/>
      </rPr>
      <t>MAVİ</t>
    </r>
    <r>
      <rPr>
        <sz val="10"/>
        <color theme="1"/>
        <rFont val="Times New Roman"/>
        <family val="1"/>
        <charset val="162"/>
      </rPr>
      <t xml:space="preserve"> alana mutlaka yazınız,formüle VERİdir)</t>
    </r>
  </si>
  <si>
    <r>
      <t xml:space="preserve">Kazanımlar (Puan Ort. hesaplanabilmesi için kazanım sayısını alttaki </t>
    </r>
    <r>
      <rPr>
        <b/>
        <sz val="10"/>
        <color theme="3" tint="0.39997558519241921"/>
        <rFont val="Times New Roman"/>
        <family val="1"/>
        <charset val="162"/>
      </rPr>
      <t>MAVİ</t>
    </r>
    <r>
      <rPr>
        <sz val="10"/>
        <color theme="1"/>
        <rFont val="Times New Roman"/>
        <family val="1"/>
        <charset val="162"/>
      </rPr>
      <t xml:space="preserve"> renkli alana mutlaka yazınız, formüle VERİdir)</t>
    </r>
  </si>
  <si>
    <r>
      <rPr>
        <b/>
        <sz val="10"/>
        <color theme="1"/>
        <rFont val="Times New Roman"/>
        <family val="1"/>
        <charset val="162"/>
      </rPr>
      <t xml:space="preserve">Açıklamalar:1. </t>
    </r>
    <r>
      <rPr>
        <sz val="10"/>
        <color theme="1"/>
        <rFont val="Times New Roman"/>
        <family val="1"/>
        <charset val="162"/>
      </rPr>
      <t>Çizelge sınıfı bütün olarak görebilmek içindir. Etkinlik sonrası yaptığınız ölçme aracı sonuçlarının(evet/hayır, simgesel;  + veya - vb.)</t>
    </r>
    <r>
      <rPr>
        <b/>
        <sz val="10"/>
        <color theme="1"/>
        <rFont val="Times New Roman"/>
        <family val="1"/>
        <charset val="162"/>
      </rPr>
      <t xml:space="preserve"> sayısal olarak</t>
    </r>
    <r>
      <rPr>
        <sz val="10"/>
        <color theme="1"/>
        <rFont val="Times New Roman"/>
        <family val="1"/>
        <charset val="162"/>
      </rPr>
      <t xml:space="preserve"> ifade edilmiş toplu halidir.</t>
    </r>
    <r>
      <rPr>
        <b/>
        <sz val="10"/>
        <color theme="1"/>
        <rFont val="Times New Roman"/>
        <family val="1"/>
        <charset val="162"/>
      </rPr>
      <t xml:space="preserve"> 2.</t>
    </r>
    <r>
      <rPr>
        <sz val="10"/>
        <color theme="1"/>
        <rFont val="Times New Roman"/>
        <family val="1"/>
        <charset val="162"/>
      </rPr>
      <t xml:space="preserve"> Formüllü sarı ve yeşil renkli alanlarda değişiklik yapmayınız. </t>
    </r>
    <r>
      <rPr>
        <b/>
        <sz val="10"/>
        <color theme="1"/>
        <rFont val="Times New Roman"/>
        <family val="1"/>
        <charset val="162"/>
      </rPr>
      <t>3</t>
    </r>
    <r>
      <rPr>
        <sz val="10"/>
        <color theme="1"/>
        <rFont val="Times New Roman"/>
        <family val="1"/>
        <charset val="162"/>
      </rPr>
      <t xml:space="preserve">. Kazanım yazısı 9 punto Time New Roman ayarlanmıştır. Hücreye çift tıklayıp içine </t>
    </r>
    <r>
      <rPr>
        <b/>
        <sz val="10"/>
        <color theme="1"/>
        <rFont val="Times New Roman"/>
        <family val="1"/>
        <charset val="162"/>
      </rPr>
      <t>kazanım koduyla yapıştırınız. 4.</t>
    </r>
    <r>
      <rPr>
        <sz val="10"/>
        <color theme="1"/>
        <rFont val="Times New Roman"/>
        <family val="1"/>
        <charset val="162"/>
      </rPr>
      <t xml:space="preserve"> Çizelgeye birden fazla ünite kazanımı eklenebilir. Kazanımları ünite/konu bazında bütünlük içinde belirleyiniz. Kazanım sayısı çok(türkçe 4) derslerde önemli kazanımları yazabilir veya ikinci bir sayfa oluşturabilirsiniz.</t>
    </r>
    <r>
      <rPr>
        <b/>
        <sz val="10"/>
        <color theme="1"/>
        <rFont val="Times New Roman"/>
        <family val="1"/>
        <charset val="162"/>
      </rPr>
      <t xml:space="preserve"> 5.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Seviyeye göre</t>
    </r>
    <r>
      <rPr>
        <sz val="10"/>
        <color theme="1"/>
        <rFont val="Times New Roman"/>
        <family val="1"/>
        <charset val="162"/>
      </rPr>
      <t xml:space="preserve">; </t>
    </r>
    <r>
      <rPr>
        <b/>
        <sz val="10"/>
        <color theme="1"/>
        <rFont val="Times New Roman"/>
        <family val="1"/>
        <charset val="162"/>
      </rPr>
      <t>çok iyi(4 puan)</t>
    </r>
    <r>
      <rPr>
        <sz val="10"/>
        <color theme="1"/>
        <rFont val="Times New Roman"/>
        <family val="1"/>
        <charset val="162"/>
      </rPr>
      <t xml:space="preserve">, </t>
    </r>
    <r>
      <rPr>
        <b/>
        <sz val="10"/>
        <color theme="1"/>
        <rFont val="Times New Roman"/>
        <family val="1"/>
        <charset val="162"/>
      </rPr>
      <t>iyi(3 puan),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yeterli(2 puan),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geliştirilmeli(1 puan)</t>
    </r>
    <r>
      <rPr>
        <sz val="10"/>
        <color theme="1"/>
        <rFont val="Times New Roman"/>
        <family val="1"/>
        <charset val="162"/>
      </rPr>
      <t xml:space="preserve"> ile değerlendirilir.</t>
    </r>
    <r>
      <rPr>
        <b/>
        <sz val="10"/>
        <color theme="1"/>
        <rFont val="Times New Roman"/>
        <family val="1"/>
        <charset val="162"/>
      </rPr>
      <t xml:space="preserve"> Puan Ortalaması /Seviyesinin Sözel İfadesi:</t>
    </r>
    <r>
      <rPr>
        <sz val="10"/>
        <color theme="1"/>
        <rFont val="Times New Roman"/>
        <family val="1"/>
        <charset val="162"/>
      </rPr>
      <t xml:space="preserve"> Ortalama(X) </t>
    </r>
    <r>
      <rPr>
        <b/>
        <sz val="10"/>
        <color theme="1"/>
        <rFont val="Times New Roman"/>
        <family val="1"/>
        <charset val="162"/>
      </rPr>
      <t>3,40</t>
    </r>
    <r>
      <rPr>
        <sz val="10"/>
        <color theme="1"/>
        <rFont val="Times New Roman"/>
        <family val="1"/>
        <charset val="162"/>
      </rPr>
      <t xml:space="preserve">'dan büyük/eşitse </t>
    </r>
    <r>
      <rPr>
        <b/>
        <sz val="10"/>
        <color theme="1"/>
        <rFont val="Times New Roman"/>
        <family val="1"/>
        <charset val="162"/>
      </rPr>
      <t>Çok İyi;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2,60'</t>
    </r>
    <r>
      <rPr>
        <sz val="10"/>
        <color theme="1"/>
        <rFont val="Times New Roman"/>
        <family val="1"/>
        <charset val="162"/>
      </rPr>
      <t xml:space="preserve">dan büyük/eşitse </t>
    </r>
    <r>
      <rPr>
        <b/>
        <sz val="10"/>
        <color theme="1"/>
        <rFont val="Times New Roman"/>
        <family val="1"/>
        <charset val="162"/>
      </rPr>
      <t>İyi;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1,80'</t>
    </r>
    <r>
      <rPr>
        <sz val="10"/>
        <color theme="1"/>
        <rFont val="Times New Roman"/>
        <family val="1"/>
        <charset val="162"/>
      </rPr>
      <t xml:space="preserve">dan büyük/eşitse </t>
    </r>
    <r>
      <rPr>
        <b/>
        <sz val="10"/>
        <color theme="1"/>
        <rFont val="Times New Roman"/>
        <family val="1"/>
        <charset val="162"/>
      </rPr>
      <t>Yeterli; 1,80</t>
    </r>
    <r>
      <rPr>
        <sz val="10"/>
        <color theme="1"/>
        <rFont val="Times New Roman"/>
        <family val="1"/>
        <charset val="162"/>
      </rPr>
      <t xml:space="preserve">'dan küçükse </t>
    </r>
    <r>
      <rPr>
        <b/>
        <sz val="10"/>
        <color theme="1"/>
        <rFont val="Times New Roman"/>
        <family val="1"/>
        <charset val="162"/>
      </rPr>
      <t xml:space="preserve">Geliştirilmeli'dir. </t>
    </r>
    <r>
      <rPr>
        <sz val="10"/>
        <color theme="1"/>
        <rFont val="Times New Roman"/>
        <family val="1"/>
        <charset val="162"/>
      </rPr>
      <t>Ort(X); 100 puan  üzerinden 3,40(85-100); 2,60(65-84); 1,80(45-64) puana denktir. Yeşil sütunlar öğrenci/sınıf kazanım başarı puanı/oranını göstermektedir.(parola:haluk)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</si>
</sst>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10"/>
      <color theme="3" tint="0.3999755851924192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textRotation="90"/>
    </xf>
    <xf numFmtId="0" fontId="4" fillId="3" borderId="1" xfId="0" applyFont="1" applyFill="1" applyBorder="1" applyAlignment="1">
      <alignment horizontal="center"/>
    </xf>
    <xf numFmtId="9" fontId="0" fillId="3" borderId="1" xfId="0" applyNumberFormat="1" applyFill="1" applyBorder="1"/>
    <xf numFmtId="9" fontId="8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>
      <alignment horizontal="center" vertical="center" textRotation="90"/>
    </xf>
    <xf numFmtId="2" fontId="9" fillId="2" borderId="1" xfId="0" applyNumberFormat="1" applyFont="1" applyFill="1" applyBorder="1" applyAlignment="1">
      <alignment horizontal="center" vertical="center" textRotation="90"/>
    </xf>
    <xf numFmtId="2" fontId="9" fillId="3" borderId="1" xfId="0" applyNumberFormat="1" applyFont="1" applyFill="1" applyBorder="1" applyAlignment="1">
      <alignment horizontal="center" vertical="center" textRotation="9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textRotation="90"/>
      <protection locked="0"/>
    </xf>
    <xf numFmtId="0" fontId="3" fillId="0" borderId="3" xfId="0" applyFont="1" applyBorder="1" applyAlignment="1" applyProtection="1">
      <alignment horizontal="center" textRotation="90"/>
      <protection locked="0"/>
    </xf>
    <xf numFmtId="0" fontId="3" fillId="0" borderId="4" xfId="0" applyFont="1" applyBorder="1" applyAlignment="1" applyProtection="1">
      <alignment horizontal="center" textRotation="90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zoomScaleNormal="100" workbookViewId="0">
      <selection activeCell="AK14" sqref="AK14"/>
    </sheetView>
  </sheetViews>
  <sheetFormatPr defaultColWidth="9.140625" defaultRowHeight="15" x14ac:dyDescent="0.25"/>
  <cols>
    <col min="1" max="1" width="2.85546875" style="10" customWidth="1"/>
    <col min="2" max="2" width="53.5703125" style="2" customWidth="1"/>
    <col min="3" max="32" width="2.5703125" style="10" customWidth="1"/>
    <col min="33" max="33" width="4.140625" style="10" customWidth="1"/>
    <col min="34" max="34" width="5.42578125" style="2" customWidth="1"/>
    <col min="35" max="16384" width="9.140625" style="2"/>
  </cols>
  <sheetData>
    <row r="1" spans="1:34" ht="15.75" customHeight="1" x14ac:dyDescent="0.25">
      <c r="A1" s="1"/>
      <c r="B1" s="35" t="s">
        <v>24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7"/>
    </row>
    <row r="2" spans="1:34" ht="75.75" customHeight="1" x14ac:dyDescent="0.25">
      <c r="A2" s="1"/>
      <c r="B2" s="38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s="4" customFormat="1" ht="15.75" customHeight="1" x14ac:dyDescent="0.2">
      <c r="A3" s="3"/>
      <c r="B3" s="30" t="s">
        <v>25</v>
      </c>
      <c r="C3" s="22">
        <v>1</v>
      </c>
      <c r="D3" s="22">
        <v>2</v>
      </c>
      <c r="E3" s="22">
        <v>3</v>
      </c>
      <c r="F3" s="22">
        <v>4</v>
      </c>
      <c r="G3" s="22">
        <v>5</v>
      </c>
      <c r="H3" s="22">
        <v>6</v>
      </c>
      <c r="I3" s="22">
        <v>7</v>
      </c>
      <c r="J3" s="22">
        <v>8</v>
      </c>
      <c r="K3" s="22">
        <v>9</v>
      </c>
      <c r="L3" s="22">
        <v>10</v>
      </c>
      <c r="M3" s="22">
        <v>11</v>
      </c>
      <c r="N3" s="22">
        <v>12</v>
      </c>
      <c r="O3" s="22">
        <v>13</v>
      </c>
      <c r="P3" s="22">
        <v>14</v>
      </c>
      <c r="Q3" s="22">
        <v>15</v>
      </c>
      <c r="R3" s="22">
        <v>16</v>
      </c>
      <c r="S3" s="22">
        <v>17</v>
      </c>
      <c r="T3" s="22">
        <v>18</v>
      </c>
      <c r="U3" s="22">
        <v>19</v>
      </c>
      <c r="V3" s="22">
        <v>20</v>
      </c>
      <c r="W3" s="22">
        <v>21</v>
      </c>
      <c r="X3" s="22">
        <v>22</v>
      </c>
      <c r="Y3" s="22">
        <v>23</v>
      </c>
      <c r="Z3" s="22">
        <v>24</v>
      </c>
      <c r="AA3" s="22">
        <v>25</v>
      </c>
      <c r="AB3" s="22">
        <v>26</v>
      </c>
      <c r="AC3" s="22">
        <v>27</v>
      </c>
      <c r="AD3" s="22">
        <v>28</v>
      </c>
      <c r="AE3" s="22">
        <v>29</v>
      </c>
      <c r="AF3" s="22">
        <v>30</v>
      </c>
      <c r="AG3" s="39" t="s">
        <v>19</v>
      </c>
      <c r="AH3" s="39" t="s">
        <v>18</v>
      </c>
    </row>
    <row r="4" spans="1:34" s="4" customFormat="1" ht="21.75" customHeight="1" x14ac:dyDescent="0.25">
      <c r="A4" s="3"/>
      <c r="B4" s="5">
        <v>30</v>
      </c>
      <c r="C4" s="31" t="s">
        <v>13</v>
      </c>
      <c r="D4" s="31" t="s">
        <v>1</v>
      </c>
      <c r="E4" s="31" t="s">
        <v>14</v>
      </c>
      <c r="F4" s="31" t="s">
        <v>2</v>
      </c>
      <c r="G4" s="31" t="s">
        <v>0</v>
      </c>
      <c r="H4" s="31" t="s">
        <v>0</v>
      </c>
      <c r="I4" s="31" t="s">
        <v>0</v>
      </c>
      <c r="J4" s="31" t="s">
        <v>0</v>
      </c>
      <c r="K4" s="31" t="s">
        <v>0</v>
      </c>
      <c r="L4" s="31" t="s">
        <v>0</v>
      </c>
      <c r="M4" s="31" t="s">
        <v>0</v>
      </c>
      <c r="N4" s="31" t="s">
        <v>0</v>
      </c>
      <c r="O4" s="31" t="s">
        <v>0</v>
      </c>
      <c r="P4" s="31" t="s">
        <v>0</v>
      </c>
      <c r="Q4" s="31" t="s">
        <v>0</v>
      </c>
      <c r="R4" s="31" t="s">
        <v>0</v>
      </c>
      <c r="S4" s="31" t="s">
        <v>0</v>
      </c>
      <c r="T4" s="31" t="s">
        <v>0</v>
      </c>
      <c r="U4" s="31" t="s">
        <v>0</v>
      </c>
      <c r="V4" s="31" t="s">
        <v>0</v>
      </c>
      <c r="W4" s="31" t="s">
        <v>0</v>
      </c>
      <c r="X4" s="31" t="s">
        <v>0</v>
      </c>
      <c r="Y4" s="32" t="s">
        <v>0</v>
      </c>
      <c r="Z4" s="31" t="s">
        <v>0</v>
      </c>
      <c r="AA4" s="31" t="s">
        <v>0</v>
      </c>
      <c r="AB4" s="31" t="s">
        <v>0</v>
      </c>
      <c r="AC4" s="31" t="s">
        <v>0</v>
      </c>
      <c r="AD4" s="31" t="s">
        <v>0</v>
      </c>
      <c r="AE4" s="31" t="s">
        <v>0</v>
      </c>
      <c r="AF4" s="31" t="s">
        <v>0</v>
      </c>
      <c r="AG4" s="40"/>
      <c r="AH4" s="40"/>
    </row>
    <row r="5" spans="1:34" ht="26.25" customHeight="1" x14ac:dyDescent="0.25">
      <c r="A5" s="6"/>
      <c r="B5" s="29" t="s">
        <v>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3"/>
      <c r="Z5" s="31"/>
      <c r="AA5" s="31"/>
      <c r="AB5" s="31"/>
      <c r="AC5" s="31"/>
      <c r="AD5" s="31"/>
      <c r="AE5" s="31"/>
      <c r="AF5" s="31"/>
      <c r="AG5" s="40"/>
      <c r="AH5" s="40"/>
    </row>
    <row r="6" spans="1:34" s="4" customFormat="1" ht="19.5" customHeight="1" x14ac:dyDescent="0.25">
      <c r="A6" s="3"/>
      <c r="B6" s="7">
        <v>14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4"/>
      <c r="Z6" s="31"/>
      <c r="AA6" s="31"/>
      <c r="AB6" s="31"/>
      <c r="AC6" s="31"/>
      <c r="AD6" s="31"/>
      <c r="AE6" s="31"/>
      <c r="AF6" s="31"/>
      <c r="AG6" s="41"/>
      <c r="AH6" s="41"/>
    </row>
    <row r="7" spans="1:34" ht="11.65" customHeight="1" x14ac:dyDescent="0.25">
      <c r="A7" s="26">
        <v>1</v>
      </c>
      <c r="B7" s="27" t="s">
        <v>4</v>
      </c>
      <c r="C7" s="28">
        <v>4</v>
      </c>
      <c r="D7" s="28">
        <v>4</v>
      </c>
      <c r="E7" s="28">
        <v>4</v>
      </c>
      <c r="F7" s="28">
        <v>4</v>
      </c>
      <c r="G7" s="28">
        <v>4</v>
      </c>
      <c r="H7" s="28">
        <v>4</v>
      </c>
      <c r="I7" s="28">
        <v>4</v>
      </c>
      <c r="J7" s="28">
        <v>4</v>
      </c>
      <c r="K7" s="28">
        <v>4</v>
      </c>
      <c r="L7" s="28">
        <v>4</v>
      </c>
      <c r="M7" s="28">
        <v>4</v>
      </c>
      <c r="N7" s="28">
        <v>4</v>
      </c>
      <c r="O7" s="28">
        <v>4</v>
      </c>
      <c r="P7" s="28">
        <v>4</v>
      </c>
      <c r="Q7" s="28">
        <v>4</v>
      </c>
      <c r="R7" s="28">
        <v>4</v>
      </c>
      <c r="S7" s="28">
        <v>4</v>
      </c>
      <c r="T7" s="28">
        <v>4</v>
      </c>
      <c r="U7" s="28">
        <v>4</v>
      </c>
      <c r="V7" s="28">
        <v>4</v>
      </c>
      <c r="W7" s="28">
        <v>4</v>
      </c>
      <c r="X7" s="28">
        <v>4</v>
      </c>
      <c r="Y7" s="28">
        <v>4</v>
      </c>
      <c r="Z7" s="28">
        <v>4</v>
      </c>
      <c r="AA7" s="28">
        <v>4</v>
      </c>
      <c r="AB7" s="28">
        <v>4</v>
      </c>
      <c r="AC7" s="28">
        <v>4</v>
      </c>
      <c r="AD7" s="28">
        <v>4</v>
      </c>
      <c r="AE7" s="28">
        <v>4</v>
      </c>
      <c r="AF7" s="28">
        <v>4</v>
      </c>
      <c r="AG7" s="13">
        <f t="shared" ref="AG7:AG31" si="0">SUM(C7:AF7)</f>
        <v>120</v>
      </c>
      <c r="AH7" s="14">
        <f>AG7/(4*$B$4)</f>
        <v>1</v>
      </c>
    </row>
    <row r="8" spans="1:34" ht="11.65" customHeight="1" x14ac:dyDescent="0.25">
      <c r="A8" s="26">
        <v>2</v>
      </c>
      <c r="B8" s="27" t="s">
        <v>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13">
        <f t="shared" si="0"/>
        <v>0</v>
      </c>
      <c r="AH8" s="14">
        <f t="shared" ref="AH8:AH31" si="1">AG8/(4*$B$4)</f>
        <v>0</v>
      </c>
    </row>
    <row r="9" spans="1:34" ht="11.65" customHeight="1" x14ac:dyDescent="0.25">
      <c r="A9" s="26">
        <v>3</v>
      </c>
      <c r="B9" s="27" t="s">
        <v>21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13">
        <f t="shared" si="0"/>
        <v>0</v>
      </c>
      <c r="AH9" s="14">
        <f t="shared" si="1"/>
        <v>0</v>
      </c>
    </row>
    <row r="10" spans="1:34" ht="11.65" customHeight="1" x14ac:dyDescent="0.25">
      <c r="A10" s="26">
        <v>4</v>
      </c>
      <c r="B10" s="27" t="s">
        <v>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13">
        <f t="shared" si="0"/>
        <v>0</v>
      </c>
      <c r="AH10" s="14">
        <f t="shared" si="1"/>
        <v>0</v>
      </c>
    </row>
    <row r="11" spans="1:34" ht="11.65" customHeight="1" x14ac:dyDescent="0.25">
      <c r="A11" s="26">
        <v>5</v>
      </c>
      <c r="B11" s="27" t="s">
        <v>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13">
        <f t="shared" si="0"/>
        <v>0</v>
      </c>
      <c r="AH11" s="14">
        <f t="shared" si="1"/>
        <v>0</v>
      </c>
    </row>
    <row r="12" spans="1:34" ht="11.65" customHeight="1" x14ac:dyDescent="0.25">
      <c r="A12" s="26">
        <v>6</v>
      </c>
      <c r="B12" s="27" t="s">
        <v>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13">
        <f t="shared" si="0"/>
        <v>0</v>
      </c>
      <c r="AH12" s="14">
        <f t="shared" si="1"/>
        <v>0</v>
      </c>
    </row>
    <row r="13" spans="1:34" ht="11.65" customHeight="1" x14ac:dyDescent="0.25">
      <c r="A13" s="26">
        <v>7</v>
      </c>
      <c r="B13" s="27" t="s">
        <v>22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3">
        <f t="shared" si="0"/>
        <v>0</v>
      </c>
      <c r="AH13" s="14">
        <f t="shared" si="1"/>
        <v>0</v>
      </c>
    </row>
    <row r="14" spans="1:34" ht="11.65" customHeight="1" x14ac:dyDescent="0.25">
      <c r="A14" s="26">
        <v>8</v>
      </c>
      <c r="B14" s="27" t="s">
        <v>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13">
        <f t="shared" si="0"/>
        <v>0</v>
      </c>
      <c r="AH14" s="14">
        <f t="shared" si="1"/>
        <v>0</v>
      </c>
    </row>
    <row r="15" spans="1:34" ht="11.65" customHeight="1" x14ac:dyDescent="0.25">
      <c r="A15" s="26">
        <v>9</v>
      </c>
      <c r="B15" s="27" t="s">
        <v>15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13">
        <f t="shared" si="0"/>
        <v>0</v>
      </c>
      <c r="AH15" s="14">
        <f t="shared" si="1"/>
        <v>0</v>
      </c>
    </row>
    <row r="16" spans="1:34" ht="11.65" customHeight="1" x14ac:dyDescent="0.25">
      <c r="A16" s="26">
        <v>10</v>
      </c>
      <c r="B16" s="27" t="s">
        <v>9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3">
        <f t="shared" si="0"/>
        <v>0</v>
      </c>
      <c r="AH16" s="14">
        <f t="shared" si="1"/>
        <v>0</v>
      </c>
    </row>
    <row r="17" spans="1:34" ht="11.65" customHeight="1" x14ac:dyDescent="0.25">
      <c r="A17" s="26">
        <v>11</v>
      </c>
      <c r="B17" s="27" t="s">
        <v>23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13">
        <f t="shared" si="0"/>
        <v>0</v>
      </c>
      <c r="AH17" s="14">
        <f t="shared" si="1"/>
        <v>0</v>
      </c>
    </row>
    <row r="18" spans="1:34" ht="11.65" customHeight="1" x14ac:dyDescent="0.25">
      <c r="A18" s="26">
        <v>12</v>
      </c>
      <c r="B18" s="27" t="s">
        <v>10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13">
        <f t="shared" si="0"/>
        <v>0</v>
      </c>
      <c r="AH18" s="14">
        <f t="shared" si="1"/>
        <v>0</v>
      </c>
    </row>
    <row r="19" spans="1:34" ht="11.65" customHeight="1" x14ac:dyDescent="0.25">
      <c r="A19" s="26">
        <v>13</v>
      </c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13">
        <f t="shared" si="0"/>
        <v>0</v>
      </c>
      <c r="AH19" s="14">
        <f t="shared" si="1"/>
        <v>0</v>
      </c>
    </row>
    <row r="20" spans="1:34" ht="11.65" customHeight="1" x14ac:dyDescent="0.25">
      <c r="A20" s="26">
        <v>14</v>
      </c>
      <c r="B20" s="27" t="s">
        <v>12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13">
        <f t="shared" si="0"/>
        <v>0</v>
      </c>
      <c r="AH20" s="14">
        <f t="shared" si="1"/>
        <v>0</v>
      </c>
    </row>
    <row r="21" spans="1:34" ht="11.65" customHeight="1" x14ac:dyDescent="0.3">
      <c r="A21" s="26">
        <v>15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13">
        <f t="shared" si="0"/>
        <v>0</v>
      </c>
      <c r="AH21" s="14">
        <f t="shared" si="1"/>
        <v>0</v>
      </c>
    </row>
    <row r="22" spans="1:34" ht="11.65" customHeight="1" x14ac:dyDescent="0.3">
      <c r="A22" s="26">
        <v>16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13">
        <f t="shared" si="0"/>
        <v>0</v>
      </c>
      <c r="AH22" s="14">
        <f t="shared" si="1"/>
        <v>0</v>
      </c>
    </row>
    <row r="23" spans="1:34" ht="11.65" customHeight="1" x14ac:dyDescent="0.3">
      <c r="A23" s="26">
        <v>17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13">
        <f t="shared" si="0"/>
        <v>0</v>
      </c>
      <c r="AH23" s="14">
        <f t="shared" si="1"/>
        <v>0</v>
      </c>
    </row>
    <row r="24" spans="1:34" ht="11.65" customHeight="1" x14ac:dyDescent="0.3">
      <c r="A24" s="26">
        <v>18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13">
        <f t="shared" si="0"/>
        <v>0</v>
      </c>
      <c r="AH24" s="14">
        <f t="shared" si="1"/>
        <v>0</v>
      </c>
    </row>
    <row r="25" spans="1:34" ht="11.65" customHeight="1" x14ac:dyDescent="0.3">
      <c r="A25" s="26">
        <v>19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13">
        <f t="shared" si="0"/>
        <v>0</v>
      </c>
      <c r="AH25" s="14">
        <f t="shared" si="1"/>
        <v>0</v>
      </c>
    </row>
    <row r="26" spans="1:34" ht="11.65" customHeight="1" x14ac:dyDescent="0.3">
      <c r="A26" s="26">
        <v>20</v>
      </c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13">
        <f t="shared" si="0"/>
        <v>0</v>
      </c>
      <c r="AH26" s="14">
        <f t="shared" si="1"/>
        <v>0</v>
      </c>
    </row>
    <row r="27" spans="1:34" ht="11.65" customHeight="1" x14ac:dyDescent="0.3">
      <c r="A27" s="26">
        <v>21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13">
        <f t="shared" si="0"/>
        <v>0</v>
      </c>
      <c r="AH27" s="14">
        <f t="shared" si="1"/>
        <v>0</v>
      </c>
    </row>
    <row r="28" spans="1:34" ht="11.65" customHeight="1" x14ac:dyDescent="0.3">
      <c r="A28" s="26">
        <v>22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13">
        <f t="shared" si="0"/>
        <v>0</v>
      </c>
      <c r="AH28" s="14">
        <f t="shared" si="1"/>
        <v>0</v>
      </c>
    </row>
    <row r="29" spans="1:34" ht="11.65" customHeight="1" x14ac:dyDescent="0.3">
      <c r="A29" s="26">
        <v>23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13">
        <f t="shared" si="0"/>
        <v>0</v>
      </c>
      <c r="AH29" s="14">
        <f t="shared" si="1"/>
        <v>0</v>
      </c>
    </row>
    <row r="30" spans="1:34" ht="11.65" customHeight="1" x14ac:dyDescent="0.3">
      <c r="A30" s="26">
        <v>24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13">
        <f t="shared" si="0"/>
        <v>0</v>
      </c>
      <c r="AH30" s="14">
        <f t="shared" si="1"/>
        <v>0</v>
      </c>
    </row>
    <row r="31" spans="1:34" ht="12.75" customHeight="1" x14ac:dyDescent="0.3">
      <c r="A31" s="6">
        <v>25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13">
        <f t="shared" si="0"/>
        <v>0</v>
      </c>
      <c r="AH31" s="14">
        <f t="shared" si="1"/>
        <v>0</v>
      </c>
    </row>
    <row r="32" spans="1:34" s="4" customFormat="1" ht="23.25" customHeight="1" x14ac:dyDescent="0.25">
      <c r="A32" s="3"/>
      <c r="B32" s="17" t="s">
        <v>16</v>
      </c>
      <c r="C32" s="11">
        <f t="shared" ref="C32:AF32" si="2">SUM(C7:C31)</f>
        <v>4</v>
      </c>
      <c r="D32" s="11">
        <f t="shared" si="2"/>
        <v>4</v>
      </c>
      <c r="E32" s="11">
        <f t="shared" si="2"/>
        <v>4</v>
      </c>
      <c r="F32" s="11">
        <f t="shared" si="2"/>
        <v>4</v>
      </c>
      <c r="G32" s="11">
        <f t="shared" si="2"/>
        <v>4</v>
      </c>
      <c r="H32" s="11">
        <f t="shared" si="2"/>
        <v>4</v>
      </c>
      <c r="I32" s="11">
        <f t="shared" si="2"/>
        <v>4</v>
      </c>
      <c r="J32" s="11">
        <f t="shared" si="2"/>
        <v>4</v>
      </c>
      <c r="K32" s="11">
        <f t="shared" si="2"/>
        <v>4</v>
      </c>
      <c r="L32" s="11">
        <f t="shared" si="2"/>
        <v>4</v>
      </c>
      <c r="M32" s="11">
        <f t="shared" si="2"/>
        <v>4</v>
      </c>
      <c r="N32" s="11">
        <f t="shared" si="2"/>
        <v>4</v>
      </c>
      <c r="O32" s="11">
        <f t="shared" si="2"/>
        <v>4</v>
      </c>
      <c r="P32" s="11">
        <f t="shared" si="2"/>
        <v>4</v>
      </c>
      <c r="Q32" s="11">
        <f t="shared" si="2"/>
        <v>4</v>
      </c>
      <c r="R32" s="11">
        <f t="shared" si="2"/>
        <v>4</v>
      </c>
      <c r="S32" s="11">
        <f t="shared" si="2"/>
        <v>4</v>
      </c>
      <c r="T32" s="11">
        <f t="shared" si="2"/>
        <v>4</v>
      </c>
      <c r="U32" s="11">
        <f t="shared" si="2"/>
        <v>4</v>
      </c>
      <c r="V32" s="11">
        <f t="shared" si="2"/>
        <v>4</v>
      </c>
      <c r="W32" s="11">
        <f t="shared" si="2"/>
        <v>4</v>
      </c>
      <c r="X32" s="11">
        <f t="shared" si="2"/>
        <v>4</v>
      </c>
      <c r="Y32" s="11">
        <f t="shared" si="2"/>
        <v>4</v>
      </c>
      <c r="Z32" s="11">
        <f t="shared" si="2"/>
        <v>4</v>
      </c>
      <c r="AA32" s="11">
        <f t="shared" si="2"/>
        <v>4</v>
      </c>
      <c r="AB32" s="11">
        <f t="shared" si="2"/>
        <v>4</v>
      </c>
      <c r="AC32" s="11">
        <f t="shared" si="2"/>
        <v>4</v>
      </c>
      <c r="AD32" s="11">
        <f t="shared" si="2"/>
        <v>4</v>
      </c>
      <c r="AE32" s="11">
        <f t="shared" si="2"/>
        <v>4</v>
      </c>
      <c r="AF32" s="11">
        <f t="shared" si="2"/>
        <v>4</v>
      </c>
      <c r="AG32" s="23">
        <f>SUM(AG7:AG31)</f>
        <v>120</v>
      </c>
      <c r="AH32" s="15">
        <f>AG32/(4*B4*B6)</f>
        <v>7.1428571428571425E-2</v>
      </c>
    </row>
    <row r="33" spans="1:34" s="20" customFormat="1" ht="22.5" customHeight="1" x14ac:dyDescent="0.25">
      <c r="A33" s="8"/>
      <c r="B33" s="18" t="s">
        <v>20</v>
      </c>
      <c r="C33" s="24">
        <f>C32/B6</f>
        <v>0.2857142857142857</v>
      </c>
      <c r="D33" s="24">
        <f>D32/B6</f>
        <v>0.2857142857142857</v>
      </c>
      <c r="E33" s="24">
        <f>E32/B6</f>
        <v>0.2857142857142857</v>
      </c>
      <c r="F33" s="24">
        <f>F32/B6</f>
        <v>0.2857142857142857</v>
      </c>
      <c r="G33" s="24">
        <f>G32/B6</f>
        <v>0.2857142857142857</v>
      </c>
      <c r="H33" s="24">
        <f>H32/B6</f>
        <v>0.2857142857142857</v>
      </c>
      <c r="I33" s="24">
        <f>I32/B6</f>
        <v>0.2857142857142857</v>
      </c>
      <c r="J33" s="24">
        <f>J32/B6</f>
        <v>0.2857142857142857</v>
      </c>
      <c r="K33" s="24">
        <f>K32/B6</f>
        <v>0.2857142857142857</v>
      </c>
      <c r="L33" s="24">
        <f>L32/B6</f>
        <v>0.2857142857142857</v>
      </c>
      <c r="M33" s="24">
        <f>M32/B6</f>
        <v>0.2857142857142857</v>
      </c>
      <c r="N33" s="24">
        <f>N32/B6</f>
        <v>0.2857142857142857</v>
      </c>
      <c r="O33" s="24">
        <f>O32/B6</f>
        <v>0.2857142857142857</v>
      </c>
      <c r="P33" s="24">
        <f>P32/B6</f>
        <v>0.2857142857142857</v>
      </c>
      <c r="Q33" s="24">
        <f>Q32/B6</f>
        <v>0.2857142857142857</v>
      </c>
      <c r="R33" s="24">
        <f>R32/B6</f>
        <v>0.2857142857142857</v>
      </c>
      <c r="S33" s="24">
        <f>S32/B6</f>
        <v>0.2857142857142857</v>
      </c>
      <c r="T33" s="24">
        <f>T32/B6</f>
        <v>0.2857142857142857</v>
      </c>
      <c r="U33" s="24">
        <f>U32/B6</f>
        <v>0.2857142857142857</v>
      </c>
      <c r="V33" s="24">
        <f>V32/B6</f>
        <v>0.2857142857142857</v>
      </c>
      <c r="W33" s="24">
        <f>W32/B6</f>
        <v>0.2857142857142857</v>
      </c>
      <c r="X33" s="24">
        <f>X32/B6</f>
        <v>0.2857142857142857</v>
      </c>
      <c r="Y33" s="24">
        <f>Y32/B6</f>
        <v>0.2857142857142857</v>
      </c>
      <c r="Z33" s="24">
        <f>Z32/B6</f>
        <v>0.2857142857142857</v>
      </c>
      <c r="AA33" s="24">
        <f>AA32/B6</f>
        <v>0.2857142857142857</v>
      </c>
      <c r="AB33" s="24">
        <f>AC32/B6</f>
        <v>0.2857142857142857</v>
      </c>
      <c r="AC33" s="24">
        <f>AC32/B6</f>
        <v>0.2857142857142857</v>
      </c>
      <c r="AD33" s="24">
        <f>AD32/B6</f>
        <v>0.2857142857142857</v>
      </c>
      <c r="AE33" s="24">
        <f>AE32/B6</f>
        <v>0.2857142857142857</v>
      </c>
      <c r="AF33" s="24">
        <f>AF32/B6</f>
        <v>0.2857142857142857</v>
      </c>
      <c r="AG33" s="25">
        <f>AG32/(B4*B6)</f>
        <v>0.2857142857142857</v>
      </c>
      <c r="AH33" s="19"/>
    </row>
    <row r="34" spans="1:34" ht="38.25" customHeight="1" x14ac:dyDescent="0.25">
      <c r="A34" s="9"/>
      <c r="B34" s="21" t="s">
        <v>17</v>
      </c>
      <c r="C34" s="12" t="str">
        <f>IF(C33&gt;=3.4,"Çok İyi",IF(C33&gt;=2.6,"İyi",IF(C33&gt;=1.8,"Yeterli","Geliştirilmeli")))</f>
        <v>Geliştirilmeli</v>
      </c>
      <c r="D34" s="12" t="str">
        <f t="shared" ref="D34:AG34" si="3">IF(D33&gt;=3.4,"Çok İyi",IF(D33&gt;=2.6,"İyi",IF(D33&gt;=1.8,"Yeterli","Geliştirilmeli")))</f>
        <v>Geliştirilmeli</v>
      </c>
      <c r="E34" s="12" t="str">
        <f t="shared" si="3"/>
        <v>Geliştirilmeli</v>
      </c>
      <c r="F34" s="12" t="str">
        <f t="shared" si="3"/>
        <v>Geliştirilmeli</v>
      </c>
      <c r="G34" s="12" t="str">
        <f t="shared" si="3"/>
        <v>Geliştirilmeli</v>
      </c>
      <c r="H34" s="12" t="str">
        <f t="shared" si="3"/>
        <v>Geliştirilmeli</v>
      </c>
      <c r="I34" s="12" t="str">
        <f t="shared" si="3"/>
        <v>Geliştirilmeli</v>
      </c>
      <c r="J34" s="12" t="str">
        <f t="shared" si="3"/>
        <v>Geliştirilmeli</v>
      </c>
      <c r="K34" s="12" t="str">
        <f t="shared" si="3"/>
        <v>Geliştirilmeli</v>
      </c>
      <c r="L34" s="12" t="str">
        <f t="shared" si="3"/>
        <v>Geliştirilmeli</v>
      </c>
      <c r="M34" s="12" t="str">
        <f t="shared" si="3"/>
        <v>Geliştirilmeli</v>
      </c>
      <c r="N34" s="12" t="str">
        <f t="shared" si="3"/>
        <v>Geliştirilmeli</v>
      </c>
      <c r="O34" s="12" t="str">
        <f t="shared" si="3"/>
        <v>Geliştirilmeli</v>
      </c>
      <c r="P34" s="12" t="str">
        <f t="shared" si="3"/>
        <v>Geliştirilmeli</v>
      </c>
      <c r="Q34" s="12" t="str">
        <f t="shared" si="3"/>
        <v>Geliştirilmeli</v>
      </c>
      <c r="R34" s="12" t="str">
        <f t="shared" si="3"/>
        <v>Geliştirilmeli</v>
      </c>
      <c r="S34" s="12" t="str">
        <f t="shared" si="3"/>
        <v>Geliştirilmeli</v>
      </c>
      <c r="T34" s="12" t="str">
        <f t="shared" si="3"/>
        <v>Geliştirilmeli</v>
      </c>
      <c r="U34" s="12" t="str">
        <f t="shared" si="3"/>
        <v>Geliştirilmeli</v>
      </c>
      <c r="V34" s="12" t="str">
        <f t="shared" si="3"/>
        <v>Geliştirilmeli</v>
      </c>
      <c r="W34" s="12" t="str">
        <f t="shared" si="3"/>
        <v>Geliştirilmeli</v>
      </c>
      <c r="X34" s="12" t="str">
        <f t="shared" si="3"/>
        <v>Geliştirilmeli</v>
      </c>
      <c r="Y34" s="12" t="str">
        <f t="shared" si="3"/>
        <v>Geliştirilmeli</v>
      </c>
      <c r="Z34" s="12" t="str">
        <f t="shared" si="3"/>
        <v>Geliştirilmeli</v>
      </c>
      <c r="AA34" s="12" t="str">
        <f t="shared" si="3"/>
        <v>Geliştirilmeli</v>
      </c>
      <c r="AB34" s="12" t="str">
        <f t="shared" si="3"/>
        <v>Geliştirilmeli</v>
      </c>
      <c r="AC34" s="12" t="str">
        <f t="shared" si="3"/>
        <v>Geliştirilmeli</v>
      </c>
      <c r="AD34" s="12" t="str">
        <f t="shared" si="3"/>
        <v>Geliştirilmeli</v>
      </c>
      <c r="AE34" s="12" t="str">
        <f t="shared" si="3"/>
        <v>Geliştirilmeli</v>
      </c>
      <c r="AF34" s="12" t="str">
        <f t="shared" si="3"/>
        <v>Geliştirilmeli</v>
      </c>
      <c r="AG34" s="16" t="str">
        <f t="shared" si="3"/>
        <v>Geliştirilmeli</v>
      </c>
      <c r="AH34" s="14"/>
    </row>
  </sheetData>
  <sheetProtection password="C64A" sheet="1" objects="1" scenarios="1" formatCells="0" insertColumns="0" deleteColumns="0" deleteRows="0"/>
  <mergeCells count="34">
    <mergeCell ref="B1:AH1"/>
    <mergeCell ref="B2:AH2"/>
    <mergeCell ref="AG3:AG6"/>
    <mergeCell ref="AH3:AH6"/>
    <mergeCell ref="C4:C6"/>
    <mergeCell ref="D4:D6"/>
    <mergeCell ref="E4:E6"/>
    <mergeCell ref="F4:F6"/>
    <mergeCell ref="G4:G6"/>
    <mergeCell ref="H4:H6"/>
    <mergeCell ref="T4:T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F4:AF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</mergeCells>
  <dataValidations count="1">
    <dataValidation type="whole" allowBlank="1" showInputMessage="1" showErrorMessage="1" sqref="C7:AF31">
      <formula1>1</formula1>
      <formula2>4</formula2>
    </dataValidation>
  </dataValidations>
  <printOptions horizontalCentered="1" verticalCentered="1"/>
  <pageMargins left="3.937007874015748E-2" right="3.937007874015748E-2" top="0.11811023622047245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4. sınıf mat 1 ve 2. ünite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2023-10-24T17:53:37Z</cp:lastPrinted>
  <dcterms:created xsi:type="dcterms:W3CDTF">2023-10-18T10:51:52Z</dcterms:created>
  <dcterms:modified xsi:type="dcterms:W3CDTF">2023-10-25T08:56:32Z</dcterms:modified>
</cp:coreProperties>
</file>